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65524" windowWidth="12120" windowHeight="4380" activeTab="0"/>
  </bookViews>
  <sheets>
    <sheet name="Форма_2п" sheetId="1" r:id="rId1"/>
    <sheet name="Лист1" sheetId="2" state="hidden" r:id="rId2"/>
    <sheet name="Лист 3" sheetId="3" state="hidden" r:id="rId3"/>
    <sheet name="Cond_2p" sheetId="4" state="hidden" r:id="rId4"/>
    <sheet name="Cond_3p" sheetId="5" state="hidden" r:id="rId5"/>
    <sheet name="Subjects" sheetId="6" state="hidden" r:id="rId6"/>
  </sheets>
  <definedNames>
    <definedName name="_xlnm.Print_Titles" localSheetId="0">'Форма_2п'!$6:$8</definedName>
    <definedName name="_xlnm.Print_Area" localSheetId="3">'Cond_2p'!$A:$IV</definedName>
    <definedName name="_xlnm.Print_Area" localSheetId="0">'Форма_2п'!$A$1:$S$167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<sst xmlns="http://schemas.openxmlformats.org/spreadsheetml/2006/main" count="3124" uniqueCount="974">
  <si>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</si>
  <si>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</si>
  <si>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</si>
  <si>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</si>
  <si>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</si>
  <si>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</si>
  <si>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</si>
  <si>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</si>
  <si>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</si>
  <si>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</si>
  <si>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</si>
  <si>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</si>
  <si>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</si>
  <si>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</si>
  <si>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</si>
  <si>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</si>
  <si>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</si>
  <si>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</si>
  <si>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</si>
  <si>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</si>
  <si>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</si>
  <si>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</si>
  <si>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22</t>
  </si>
  <si>
    <t>99996</t>
  </si>
  <si>
    <t>99997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</si>
  <si>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</si>
  <si>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</si>
  <si>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</si>
  <si>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</si>
  <si>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</si>
  <si>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</si>
  <si>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</si>
  <si>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</si>
  <si>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</si>
  <si>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</si>
  <si>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</si>
  <si>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</si>
  <si>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</si>
  <si>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</si>
  <si>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</si>
  <si>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</si>
  <si>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</si>
  <si>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</si>
  <si>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 xml:space="preserve">    продукция сельскохозяйственных организаций</t>
  </si>
  <si>
    <t xml:space="preserve">     продукция в  хозяйствах  населения</t>
  </si>
  <si>
    <t>Численность экономически активного населения</t>
  </si>
  <si>
    <t xml:space="preserve">  на предприятиях и в организациях государственной и муниципальной форм собственности</t>
  </si>
  <si>
    <t>численность безработных, зарегистрированных в службах занятости</t>
  </si>
  <si>
    <t>рублей</t>
  </si>
  <si>
    <t>Величина прожиточного минимума в среднем на душу населения в месяц</t>
  </si>
  <si>
    <t>Покупательная способность заработной платы (соотношение заработной платы и величины прожиточного минимума)</t>
  </si>
  <si>
    <t xml:space="preserve">  средств федерального бюджета</t>
  </si>
  <si>
    <t xml:space="preserve">    из общего итога - индивидуальные жилые дома, построенные населением за свой счет и с помощью кредитов</t>
  </si>
  <si>
    <t>Молоко</t>
  </si>
  <si>
    <t xml:space="preserve">  в том числе по отраслям экономики</t>
  </si>
  <si>
    <t>VIII. Инвестиции</t>
  </si>
  <si>
    <t>Объем инвестиций (в основной капитал) за счет всех источников финансирования - всего</t>
  </si>
  <si>
    <t>700</t>
  </si>
  <si>
    <t>1</t>
  </si>
  <si>
    <t>Из общего объема инвестиций:</t>
  </si>
  <si>
    <t xml:space="preserve">          промышленность</t>
  </si>
  <si>
    <t>в том числе по отраслям</t>
  </si>
  <si>
    <t>пищевая промышленность</t>
  </si>
  <si>
    <t>прочие отрасли промышленности</t>
  </si>
  <si>
    <t>19700</t>
  </si>
  <si>
    <t>Основные показатели прогноза социально-экономического развития  муниципального образования на 2018 год и плановый период 2019 и 2020 года  по Сергеевскому сельскому поселению</t>
  </si>
  <si>
    <t xml:space="preserve">      сельское хозяйство</t>
  </si>
  <si>
    <t xml:space="preserve">      лесное хозяйство</t>
  </si>
  <si>
    <t>30000</t>
  </si>
  <si>
    <t xml:space="preserve">      строительство</t>
  </si>
  <si>
    <t xml:space="preserve">      транспорт</t>
  </si>
  <si>
    <t xml:space="preserve">      связь</t>
  </si>
  <si>
    <t xml:space="preserve">      торговля и общественное питание, оптовая торговля продукцией производственно-технического назначения</t>
  </si>
  <si>
    <t xml:space="preserve">       жилищно-коммунальное хозяйство</t>
  </si>
  <si>
    <t>90000</t>
  </si>
  <si>
    <t>в т.ч</t>
  </si>
  <si>
    <t xml:space="preserve">               жилищное хозяйство</t>
  </si>
  <si>
    <t>90100</t>
  </si>
  <si>
    <t xml:space="preserve">               коммунальное хозяйство</t>
  </si>
  <si>
    <t>90200</t>
  </si>
  <si>
    <t xml:space="preserve">      здравоохранение, физическая культура и спорт, социальное обеспечение</t>
  </si>
  <si>
    <t xml:space="preserve">      образование</t>
  </si>
  <si>
    <t xml:space="preserve">      наука и научное обслуживание</t>
  </si>
  <si>
    <t xml:space="preserve">      культура и искусство</t>
  </si>
  <si>
    <t xml:space="preserve">      другие отрасли</t>
  </si>
  <si>
    <t>00300</t>
  </si>
  <si>
    <t>Инвестиции в основной капитал по источникам финансирования:</t>
  </si>
  <si>
    <t xml:space="preserve">   Ссобственные средства предприятий</t>
  </si>
  <si>
    <t>6</t>
  </si>
  <si>
    <t xml:space="preserve">            из них:</t>
  </si>
  <si>
    <t xml:space="preserve">       прибыль</t>
  </si>
  <si>
    <t>7</t>
  </si>
  <si>
    <t xml:space="preserve">       амортизация</t>
  </si>
  <si>
    <t>8</t>
  </si>
  <si>
    <t xml:space="preserve">   Привлеченные средства</t>
  </si>
  <si>
    <t>2</t>
  </si>
  <si>
    <t xml:space="preserve">        кредиты банков</t>
  </si>
  <si>
    <t xml:space="preserve">         в том числе кредиты иностранных банков</t>
  </si>
  <si>
    <t>3</t>
  </si>
  <si>
    <t xml:space="preserve">       заемные средства других организаций</t>
  </si>
  <si>
    <t>4</t>
  </si>
  <si>
    <t xml:space="preserve">       бюджетные средства</t>
  </si>
  <si>
    <t>21</t>
  </si>
  <si>
    <t xml:space="preserve">        в том числе:</t>
  </si>
  <si>
    <t xml:space="preserve">          из федерального бюджета</t>
  </si>
  <si>
    <t>19</t>
  </si>
  <si>
    <t xml:space="preserve">          из него по федеральной адресной инвестиционной программе</t>
  </si>
  <si>
    <t>13</t>
  </si>
  <si>
    <t xml:space="preserve">         из бюджетов субъектов федерации</t>
  </si>
  <si>
    <t>14</t>
  </si>
  <si>
    <t xml:space="preserve">       средства внебюджетных фондов</t>
  </si>
  <si>
    <t>10</t>
  </si>
  <si>
    <t xml:space="preserve">       средства населения на индивидуальное жилищное строительство</t>
  </si>
  <si>
    <t>11</t>
  </si>
  <si>
    <t xml:space="preserve">       прямые иностранные инвестиции</t>
  </si>
  <si>
    <t>730</t>
  </si>
  <si>
    <t xml:space="preserve">       средства от эмиссии акций</t>
  </si>
  <si>
    <t xml:space="preserve">       прочие</t>
  </si>
  <si>
    <t>5</t>
  </si>
  <si>
    <t>Инвестиции в основной капитал, направляемые на реализацию федеральных целевых  программ за счет всех источников финансирования</t>
  </si>
  <si>
    <t>20</t>
  </si>
  <si>
    <t>09</t>
  </si>
  <si>
    <t xml:space="preserve">   в том числе:</t>
  </si>
  <si>
    <t xml:space="preserve">    за счет федерального бюджета (всего)</t>
  </si>
  <si>
    <t>720</t>
  </si>
  <si>
    <t xml:space="preserve">    за счет бюджета субъекта Российской Федерации (всего)</t>
  </si>
  <si>
    <t>721</t>
  </si>
  <si>
    <t>722</t>
  </si>
  <si>
    <t>Иностранные инвестиции</t>
  </si>
  <si>
    <t>млн.долл.США</t>
  </si>
  <si>
    <t>740</t>
  </si>
  <si>
    <t>в т.ч. прямые</t>
  </si>
  <si>
    <t xml:space="preserve">           портфельные</t>
  </si>
  <si>
    <t>750</t>
  </si>
  <si>
    <t>760</t>
  </si>
  <si>
    <t xml:space="preserve">           прочие (торговые кредиты, кредиты международных финансовых организаций, банковские вклады и др.)</t>
  </si>
  <si>
    <t>770</t>
  </si>
  <si>
    <t>Объем работ, выполненных по договорам строительного подряда</t>
  </si>
  <si>
    <t>Индекс цен производителей в строительстве</t>
  </si>
  <si>
    <t>Ввод в действие новых основных фондов в ценах соответствующих лет</t>
  </si>
  <si>
    <t>Ликвидация основных фондов по полной балансовой стоимости</t>
  </si>
  <si>
    <t>Основные фонды отраслей экономики по полной балансовой стоимости на конец года всего</t>
  </si>
  <si>
    <t>IX. Финансы</t>
  </si>
  <si>
    <t>Сводный финансовый баланс     (в ценах соответствующих лет)</t>
  </si>
  <si>
    <t>заполняется по данной  форме с 2001г.</t>
  </si>
  <si>
    <t>Доходы</t>
  </si>
  <si>
    <t>Прибыль(убыток) - сальдо</t>
  </si>
  <si>
    <t>млн.руб.</t>
  </si>
  <si>
    <t>815</t>
  </si>
  <si>
    <t xml:space="preserve">       в том числе прибыль прибыльных предприятий</t>
  </si>
  <si>
    <t>Амортизационные отчисления</t>
  </si>
  <si>
    <t>816</t>
  </si>
  <si>
    <t>Налоговые доходы (без налога на прибыль)</t>
  </si>
  <si>
    <t>820</t>
  </si>
  <si>
    <t>из них:</t>
  </si>
  <si>
    <t>822</t>
  </si>
  <si>
    <t xml:space="preserve">      налог на добавленную стоимость</t>
  </si>
  <si>
    <t xml:space="preserve">      акцизы</t>
  </si>
  <si>
    <t>825</t>
  </si>
  <si>
    <t xml:space="preserve">      налог на доходы физических лиц</t>
  </si>
  <si>
    <t>830</t>
  </si>
  <si>
    <t xml:space="preserve">      налоги на имущество</t>
  </si>
  <si>
    <t>835</t>
  </si>
  <si>
    <t xml:space="preserve">      налог на добычу полезных ископаемых</t>
  </si>
  <si>
    <t>836</t>
  </si>
  <si>
    <t xml:space="preserve">      налог с продаж</t>
  </si>
  <si>
    <t>831</t>
  </si>
  <si>
    <t xml:space="preserve"> Неналоговые доходы</t>
  </si>
  <si>
    <t>841</t>
  </si>
  <si>
    <t>Средства целевых бюджетных фондов</t>
  </si>
  <si>
    <t>845</t>
  </si>
  <si>
    <t>Средства единого  социального налога</t>
  </si>
  <si>
    <t>850</t>
  </si>
  <si>
    <t>Прочие доходы</t>
  </si>
  <si>
    <t xml:space="preserve">  млн.руб.</t>
  </si>
  <si>
    <t>840</t>
  </si>
  <si>
    <t>Итого доходов</t>
  </si>
  <si>
    <t>810</t>
  </si>
  <si>
    <t xml:space="preserve">Сальдо финансовых взаимоотношений с федеральным уровнем власти </t>
  </si>
  <si>
    <t>8103</t>
  </si>
  <si>
    <t>Средства, передаваемые на федеральный уровень власти</t>
  </si>
  <si>
    <t>8105</t>
  </si>
  <si>
    <t xml:space="preserve">       в федеральный бюджет</t>
  </si>
  <si>
    <t>811</t>
  </si>
  <si>
    <t xml:space="preserve">       часть единого социального налога, централизуемая                                                                                                                                             государственными внебюджетными фондами</t>
  </si>
  <si>
    <t>8111</t>
  </si>
  <si>
    <t>Средства, получаемые от федерального уровня власти</t>
  </si>
  <si>
    <t>8112</t>
  </si>
  <si>
    <t xml:space="preserve">        из федерального бюджета</t>
  </si>
  <si>
    <t>8113</t>
  </si>
  <si>
    <t xml:space="preserve">        от государственных внебюджетных фондов</t>
  </si>
  <si>
    <t>812</t>
  </si>
  <si>
    <t>8126</t>
  </si>
  <si>
    <t>Всего доходов</t>
  </si>
  <si>
    <t>813</t>
  </si>
  <si>
    <t>Расходы</t>
  </si>
  <si>
    <t>8131</t>
  </si>
  <si>
    <t>Средства, остающиеся в распоряжении организаций</t>
  </si>
  <si>
    <t>8132</t>
  </si>
  <si>
    <t>из них  на инвестиции</t>
  </si>
  <si>
    <t>8134</t>
  </si>
  <si>
    <t>Затраты на государственные инвестиции</t>
  </si>
  <si>
    <t>814</t>
  </si>
  <si>
    <t xml:space="preserve">    из них за счет:</t>
  </si>
  <si>
    <t xml:space="preserve"> </t>
  </si>
  <si>
    <t xml:space="preserve">      средств федерального бюджета</t>
  </si>
  <si>
    <t>800</t>
  </si>
  <si>
    <t xml:space="preserve">      средств бюджетов субъектов Федерации</t>
  </si>
  <si>
    <t>Государственные субсидии, субвенции</t>
  </si>
  <si>
    <t>865</t>
  </si>
  <si>
    <t>Расходы на социально-культурные мероприятия, финансируемые за счет бюджета, а также средств внебюджетных фондов</t>
  </si>
  <si>
    <t xml:space="preserve">      их них:</t>
  </si>
  <si>
    <t>866</t>
  </si>
  <si>
    <t xml:space="preserve">     образование</t>
  </si>
  <si>
    <t>867</t>
  </si>
  <si>
    <t xml:space="preserve">     культура, искусство, средства массовой информации</t>
  </si>
  <si>
    <t>870</t>
  </si>
  <si>
    <t xml:space="preserve">     здравоохранение и физкультура</t>
  </si>
  <si>
    <t xml:space="preserve">     социальная политика</t>
  </si>
  <si>
    <t>894</t>
  </si>
  <si>
    <t>Фундаментальные исследования и содействие научно-техническому прогрессу</t>
  </si>
  <si>
    <t>895</t>
  </si>
  <si>
    <t>Расходы на правоохранительную деятельность и судебную власть (без капитальных вложений)</t>
  </si>
  <si>
    <t>875</t>
  </si>
  <si>
    <t>VI. Транспорт</t>
  </si>
  <si>
    <t xml:space="preserve">Величина прожиточного минимума в среднем на душу населения в месяц (на основе Методики исчисления величины прожиточного минимума в целом по Российской Федерации, утвержденной постановлением Минтруда России и Госкомстата России от 28 апреля 2000 г. № 36/34) </t>
  </si>
  <si>
    <t>прочие расходы (прирост сбережений во вкладах и  ценных бумагах, расходы на приобретение недвижимости, валюты, изменение задолженности по ссудам и пр.)</t>
  </si>
  <si>
    <t>*     средств бюджетов субъектов Российской Федерации и средств местного бюджета</t>
  </si>
  <si>
    <t>*      из общего итога - индивидуальные жилые дома, построенные населением за свой счет и с помощью кредитов</t>
  </si>
  <si>
    <t>Основные показатели развития электроэнергетики</t>
  </si>
  <si>
    <t>Полезный отпуск электроэнергии - всего</t>
  </si>
  <si>
    <t>млн.кВт.ч.</t>
  </si>
  <si>
    <t xml:space="preserve">   в том числе по группам потребителей:</t>
  </si>
  <si>
    <t xml:space="preserve">      промышленность и приравненные к ней отрасли</t>
  </si>
  <si>
    <t xml:space="preserve">      железнодорожный транспорт</t>
  </si>
  <si>
    <t xml:space="preserve">      сельскохозяйственные производственные потребители</t>
  </si>
  <si>
    <t xml:space="preserve">      население</t>
  </si>
  <si>
    <t>руб./тыс.кВт.ч.</t>
  </si>
  <si>
    <t xml:space="preserve">Индекс тарифов </t>
  </si>
  <si>
    <t>в% к предыдущему году</t>
  </si>
  <si>
    <t>в % декабрь к декабрю</t>
  </si>
  <si>
    <t>Средние тарифы на электроэнергию, отпущенную различным  категориям потребителей</t>
  </si>
  <si>
    <t xml:space="preserve">      из них на:</t>
  </si>
  <si>
    <t>*      уголь</t>
  </si>
  <si>
    <t>*      сельское хозяйство</t>
  </si>
  <si>
    <t>*      жилищно-коммунальное хозяйство</t>
  </si>
  <si>
    <t>*      транспорт</t>
  </si>
  <si>
    <t>*           обеспечение  занятости населения</t>
  </si>
  <si>
    <t xml:space="preserve">XVI. Производство важнейших видов продукции в натуральном выражении </t>
  </si>
  <si>
    <t>Перечень показателей для разработки прогноза субъектами Российской Федерации</t>
  </si>
  <si>
    <t xml:space="preserve">   Собственные средства предприятий</t>
  </si>
  <si>
    <t xml:space="preserve">        продукция химической промышленности, каучук (28-40)</t>
  </si>
  <si>
    <t>1442</t>
  </si>
  <si>
    <t>1443</t>
  </si>
  <si>
    <t>*Импорт важнейших товаров (по номенклатуре согласно перечню 2)</t>
  </si>
  <si>
    <t>Из стран вне СНГ - Страны Балтии (справочно)</t>
  </si>
  <si>
    <t xml:space="preserve">Государства-участники СНГ </t>
  </si>
  <si>
    <t>801</t>
  </si>
  <si>
    <t>*Экспорт важнейших товаров в страны СНГ (по номенклатуре согласно перечню 2)</t>
  </si>
  <si>
    <t>в соотв. ед. измерения</t>
  </si>
  <si>
    <t>*   в т.ч. по странам согласно перечню 3</t>
  </si>
  <si>
    <t xml:space="preserve">Импорт - всего </t>
  </si>
  <si>
    <t>*Импорт важнейших товаров из  стран СНГ (по номенклатуре согласно перечню 2)</t>
  </si>
  <si>
    <t xml:space="preserve">   Электроэнергия</t>
  </si>
  <si>
    <t>млрд.кВт.ч</t>
  </si>
  <si>
    <t>1701</t>
  </si>
  <si>
    <t xml:space="preserve">      в том числе вырабатываемая:</t>
  </si>
  <si>
    <t xml:space="preserve">     АЭС</t>
  </si>
  <si>
    <t>1702</t>
  </si>
  <si>
    <t xml:space="preserve">     ТЭС</t>
  </si>
  <si>
    <t>1703</t>
  </si>
  <si>
    <t xml:space="preserve">     ГЭС    </t>
  </si>
  <si>
    <t>1704</t>
  </si>
  <si>
    <t xml:space="preserve"> Нефть, включая газовый конденсат</t>
  </si>
  <si>
    <t>млн.тонн</t>
  </si>
  <si>
    <t>1705</t>
  </si>
  <si>
    <t>Бензин автомобильный</t>
  </si>
  <si>
    <t>1706</t>
  </si>
  <si>
    <t>Топливо дизельное</t>
  </si>
  <si>
    <t>1707</t>
  </si>
  <si>
    <t>Мазут топочный</t>
  </si>
  <si>
    <t>1708</t>
  </si>
  <si>
    <t xml:space="preserve"> Газ естественный</t>
  </si>
  <si>
    <t xml:space="preserve">млн. куб.м    </t>
  </si>
  <si>
    <t>1709</t>
  </si>
  <si>
    <t>Уголь</t>
  </si>
  <si>
    <t>1710</t>
  </si>
  <si>
    <t xml:space="preserve"> Прокат черных металлов готовый</t>
  </si>
  <si>
    <t>1711</t>
  </si>
  <si>
    <t>Трубы стальные</t>
  </si>
  <si>
    <t>тыс.т</t>
  </si>
  <si>
    <t>1712</t>
  </si>
  <si>
    <t xml:space="preserve">   Удобрения минеральные (в пересчете на 100% питательных веществ)</t>
  </si>
  <si>
    <t>1713</t>
  </si>
  <si>
    <t>Полиэтилен</t>
  </si>
  <si>
    <t>1714</t>
  </si>
  <si>
    <t xml:space="preserve">   Шины для грузовых автомобилей, автобусов и троллейбусов   </t>
  </si>
  <si>
    <t>тыс.штук</t>
  </si>
  <si>
    <t>1715</t>
  </si>
  <si>
    <t xml:space="preserve">Шины для легковых автомобилей   </t>
  </si>
  <si>
    <t>1716</t>
  </si>
  <si>
    <t xml:space="preserve">   Автомобили грузовые, включая шасси на комплектацию</t>
  </si>
  <si>
    <t>1717</t>
  </si>
  <si>
    <t xml:space="preserve"> Автомобили легковые  </t>
  </si>
  <si>
    <t>1718</t>
  </si>
  <si>
    <t>Станки металлорежущие</t>
  </si>
  <si>
    <t>штук</t>
  </si>
  <si>
    <t>1719</t>
  </si>
  <si>
    <t>Тракторы</t>
  </si>
  <si>
    <t>1720</t>
  </si>
  <si>
    <t>Древесина деловая</t>
  </si>
  <si>
    <t>1721</t>
  </si>
  <si>
    <t>Пиломатериалы</t>
  </si>
  <si>
    <t>1722</t>
  </si>
  <si>
    <t>Бумага</t>
  </si>
  <si>
    <t>1723</t>
  </si>
  <si>
    <t>Цемент</t>
  </si>
  <si>
    <t>тыс.тонн</t>
  </si>
  <si>
    <t>1724</t>
  </si>
  <si>
    <t>Материалы стеновые</t>
  </si>
  <si>
    <t>млн.условных кирпичей</t>
  </si>
  <si>
    <t>1725</t>
  </si>
  <si>
    <t>Телевизоры</t>
  </si>
  <si>
    <t>1726</t>
  </si>
  <si>
    <t>Холодильники и морозильники бытовые</t>
  </si>
  <si>
    <t>1727</t>
  </si>
  <si>
    <t>Машины стиральные бытовые</t>
  </si>
  <si>
    <t>1728</t>
  </si>
  <si>
    <t>Электропылесосы</t>
  </si>
  <si>
    <t>1729</t>
  </si>
  <si>
    <t>Ткани хлопчатобумажные</t>
  </si>
  <si>
    <t>млн. кв.м</t>
  </si>
  <si>
    <t>1730</t>
  </si>
  <si>
    <t>Изделия трикотажные</t>
  </si>
  <si>
    <t>1731</t>
  </si>
  <si>
    <t>Обувь</t>
  </si>
  <si>
    <t>тыс.пар</t>
  </si>
  <si>
    <t>1732</t>
  </si>
  <si>
    <t>Мясо, включая субпродукты 1 категории</t>
  </si>
  <si>
    <t>1734</t>
  </si>
  <si>
    <t>Цельномолочная продукция</t>
  </si>
  <si>
    <t>1735</t>
  </si>
  <si>
    <t>Яйца</t>
  </si>
  <si>
    <t>млн.штук</t>
  </si>
  <si>
    <t>1736</t>
  </si>
  <si>
    <t xml:space="preserve"> Сахар-песок, всего</t>
  </si>
  <si>
    <t>1737</t>
  </si>
  <si>
    <t xml:space="preserve"> Масло растительное </t>
  </si>
  <si>
    <t>1738</t>
  </si>
  <si>
    <t xml:space="preserve"> Товарная пищевая рыбная продукция, включая консервы рыбные</t>
  </si>
  <si>
    <t>1739</t>
  </si>
  <si>
    <t>Спирт этиловый из пищевого сырья</t>
  </si>
  <si>
    <t>млн.дкл</t>
  </si>
  <si>
    <t>1740</t>
  </si>
  <si>
    <t xml:space="preserve">Водка и ликеро-водочные изделия  </t>
  </si>
  <si>
    <t>1741</t>
  </si>
  <si>
    <t>ПРИМЕЧАНИЯ</t>
  </si>
  <si>
    <t>1) Без численности занятых в крестьянских (фермерских хозяйствах), в личном подсобном хозяйстве и занятых  индивидуальным трудом</t>
  </si>
  <si>
    <t>2) Показатели определяются в соответствии с рекомендациями (п.5.1 и п.5.3) Методики определения федеральных стандартов перехода на новую систему</t>
  </si>
  <si>
    <t xml:space="preserve">оплаты жилья и коммунальных услуг, а также величины трансфертов с учетом соблюдения в субъектах Российской Федерации  федеральных стандартов и </t>
  </si>
  <si>
    <t xml:space="preserve">тарифов, утверждаемых Федеральной энергетической комиссией Российской Федерации, утвержденной Правительством Комиссией по реформированию </t>
  </si>
  <si>
    <t>жилищно-коммунального  хозяйства в Российской Федерации 4 августа  1997 года.</t>
  </si>
  <si>
    <t>V. Транспорт</t>
  </si>
  <si>
    <t>VI. Малое предпринимательство</t>
  </si>
  <si>
    <t>VII. Инвестиции</t>
  </si>
  <si>
    <t>VIII. Финансы</t>
  </si>
  <si>
    <t>IX. Труд</t>
  </si>
  <si>
    <t>X. Денежные доходы и расходы населения</t>
  </si>
  <si>
    <t>XI. Потребительский рынок</t>
  </si>
  <si>
    <t>XII. Развитие отраслей социальной сферы</t>
  </si>
  <si>
    <t>XIII. Охрана окружающей среды</t>
  </si>
  <si>
    <t>XIV. Внешнеэкономическая деятельность</t>
  </si>
  <si>
    <t>XV. Производство важнейших видов продукции в натуральном выражении (Перечень 1)</t>
  </si>
  <si>
    <t>*      другие субсидии</t>
  </si>
  <si>
    <t>Расходы на содержание органов государственой власти  (без капитальных вложений)</t>
  </si>
  <si>
    <t>Обслуживание государственного и муниципального долга</t>
  </si>
  <si>
    <t>8751</t>
  </si>
  <si>
    <t>Прочие расходы, включая целевые бюджетные фонды</t>
  </si>
  <si>
    <t>8752</t>
  </si>
  <si>
    <t>8753</t>
  </si>
  <si>
    <t>Всего расходов</t>
  </si>
  <si>
    <t>8755</t>
  </si>
  <si>
    <t>8754</t>
  </si>
  <si>
    <t>Превышение доходов над расходами(+), или расходов над доходами(-)</t>
  </si>
  <si>
    <t>876</t>
  </si>
  <si>
    <t>X. Труд</t>
  </si>
  <si>
    <t>Численность трудовых ресурсов</t>
  </si>
  <si>
    <t>901</t>
  </si>
  <si>
    <t>Численность занятых в экономике (среднегодовая)-всего</t>
  </si>
  <si>
    <t>900</t>
  </si>
  <si>
    <t xml:space="preserve">     в том числе:</t>
  </si>
  <si>
    <t xml:space="preserve">        в материальном производстве</t>
  </si>
  <si>
    <t>00100</t>
  </si>
  <si>
    <t xml:space="preserve">        в непроизводственной сфере</t>
  </si>
  <si>
    <t>00200</t>
  </si>
  <si>
    <t>Из численности занятых всего:</t>
  </si>
  <si>
    <t>*     на предприятиях и в организациях государственной и муниципальной форм собственности</t>
  </si>
  <si>
    <t>9001</t>
  </si>
  <si>
    <t>*     в общественных объединениях и организациях</t>
  </si>
  <si>
    <t>9002</t>
  </si>
  <si>
    <t>*     на предприятиях и организациях со смешанной формой собственности</t>
  </si>
  <si>
    <t>9003</t>
  </si>
  <si>
    <t>*     в предприятиях с иностранным участием</t>
  </si>
  <si>
    <t>9004</t>
  </si>
  <si>
    <t xml:space="preserve">*     в частном секторе - всего </t>
  </si>
  <si>
    <t>9005</t>
  </si>
  <si>
    <t xml:space="preserve">       в том числе:</t>
  </si>
  <si>
    <t>*         в крестьянских (фермерских) хозяйствах (включая наемных работников)</t>
  </si>
  <si>
    <t>9006</t>
  </si>
  <si>
    <t>*       в  частных предприятиях</t>
  </si>
  <si>
    <t>9007</t>
  </si>
  <si>
    <t>*          индивидуальным трудом и по найму у отдельных граждан</t>
  </si>
  <si>
    <t>9008</t>
  </si>
  <si>
    <t>*         в домашнем хозяйстве (включая личное подсобное хозяйство)</t>
  </si>
  <si>
    <t>9009</t>
  </si>
  <si>
    <t>Учащиеся (с отрывом от производства)</t>
  </si>
  <si>
    <t>940</t>
  </si>
  <si>
    <t>Лица в трудоспособном возрасте не занятые трудовой деятельностью и учебой</t>
  </si>
  <si>
    <t>960</t>
  </si>
  <si>
    <t>Численность безработных, рассчитанная по методологии МОТ</t>
  </si>
  <si>
    <t>965</t>
  </si>
  <si>
    <t>Численность безработных, зарегистрированных в службах занятости</t>
  </si>
  <si>
    <t>970</t>
  </si>
  <si>
    <t>Численность работников предприятий и организаций- всего 1)</t>
  </si>
  <si>
    <t>902</t>
  </si>
  <si>
    <t xml:space="preserve">      в материальном производстве</t>
  </si>
  <si>
    <t xml:space="preserve">      в непроизводственной сфере</t>
  </si>
  <si>
    <t>Фонд заработной платы</t>
  </si>
  <si>
    <t xml:space="preserve">млн.руб. </t>
  </si>
  <si>
    <t>920</t>
  </si>
  <si>
    <t xml:space="preserve">    в материальном производстве</t>
  </si>
  <si>
    <t xml:space="preserve">    в непроизводственной сфере</t>
  </si>
  <si>
    <t xml:space="preserve">    выплаты социального характера - всего</t>
  </si>
  <si>
    <t>930</t>
  </si>
  <si>
    <t>XI. Денежные доходы и расходы населения</t>
  </si>
  <si>
    <t>Доходы - всего</t>
  </si>
  <si>
    <t>1000</t>
  </si>
  <si>
    <t xml:space="preserve">     доходы от предпринимательской деятельности</t>
  </si>
  <si>
    <t>1003</t>
  </si>
  <si>
    <t xml:space="preserve">      оплата труда наемных работников</t>
  </si>
  <si>
    <t>1010</t>
  </si>
  <si>
    <t xml:space="preserve">     социальные трансферты - всего</t>
  </si>
  <si>
    <t>1020</t>
  </si>
  <si>
    <t xml:space="preserve">        в т.ч.пенсии и пособия</t>
  </si>
  <si>
    <t>1030</t>
  </si>
  <si>
    <t xml:space="preserve">                стипендии</t>
  </si>
  <si>
    <t>1040</t>
  </si>
  <si>
    <t xml:space="preserve">     другие доходы</t>
  </si>
  <si>
    <t>1050</t>
  </si>
  <si>
    <t>Реальные располагаемые денежные доходы населения</t>
  </si>
  <si>
    <t>1001</t>
  </si>
  <si>
    <t>Расходы и сбережения - всего</t>
  </si>
  <si>
    <t>1060</t>
  </si>
  <si>
    <t xml:space="preserve">    в том числе:</t>
  </si>
  <si>
    <t>покупка товаров и оплата услуг</t>
  </si>
  <si>
    <t>1065</t>
  </si>
  <si>
    <t xml:space="preserve">   из них покупка товаров</t>
  </si>
  <si>
    <t>1070</t>
  </si>
  <si>
    <t>обязательные платежи и разнообразные взносы</t>
  </si>
  <si>
    <t>1095</t>
  </si>
  <si>
    <t>1096</t>
  </si>
  <si>
    <t>Превышение доходов над расходами (+), или расходов над доходами (-)</t>
  </si>
  <si>
    <t>1061</t>
  </si>
  <si>
    <t>руб.</t>
  </si>
  <si>
    <t>1097</t>
  </si>
  <si>
    <t>Численность населения с денежными доходами ниже прожиточного минимума в % ко всему населению</t>
  </si>
  <si>
    <t>1098</t>
  </si>
  <si>
    <t>05</t>
  </si>
  <si>
    <t>XII. Потребительский рынок</t>
  </si>
  <si>
    <t xml:space="preserve">Индекс потребительских цен, </t>
  </si>
  <si>
    <t>в % к предыдущему году, среднегодовой</t>
  </si>
  <si>
    <t>0010</t>
  </si>
  <si>
    <t>декабрь к декабрю,%</t>
  </si>
  <si>
    <t xml:space="preserve">Оборот розничной торговли  </t>
  </si>
  <si>
    <t>1100</t>
  </si>
  <si>
    <t>индекс цен на товары в % к пред. году</t>
  </si>
  <si>
    <t>0020</t>
  </si>
  <si>
    <t>Оборот общественного питания</t>
  </si>
  <si>
    <t>1101</t>
  </si>
  <si>
    <t>индекс цен и тарифов в % к пред. году</t>
  </si>
  <si>
    <t>0025</t>
  </si>
  <si>
    <t xml:space="preserve">Объем платных услуг населению </t>
  </si>
  <si>
    <t>1110</t>
  </si>
  <si>
    <t xml:space="preserve"> индекс цен и тарифов на услуги в % к пред. году</t>
  </si>
  <si>
    <t>0030</t>
  </si>
  <si>
    <t xml:space="preserve">              в том числе:</t>
  </si>
  <si>
    <t>*             бытовые услуги</t>
  </si>
  <si>
    <t>1111</t>
  </si>
  <si>
    <t>*          услуги пассажирского транспорта</t>
  </si>
  <si>
    <t>1112</t>
  </si>
  <si>
    <t>*          услуги связи</t>
  </si>
  <si>
    <t>1113</t>
  </si>
  <si>
    <t>*           жилищные услуги</t>
  </si>
  <si>
    <t>1114</t>
  </si>
  <si>
    <t>*           коммунальные услуги</t>
  </si>
  <si>
    <t>1115</t>
  </si>
  <si>
    <t>*            услуги учреждений культуры</t>
  </si>
  <si>
    <t>1116</t>
  </si>
  <si>
    <t>*            туристско-экскурсионные услуги</t>
  </si>
  <si>
    <t>1117</t>
  </si>
  <si>
    <t>*             услуги физической культуры и спорта</t>
  </si>
  <si>
    <t>1118</t>
  </si>
  <si>
    <t>*               медицинские услуги</t>
  </si>
  <si>
    <t>1119</t>
  </si>
  <si>
    <t>*                санаторно-оздоровительные услуги</t>
  </si>
  <si>
    <t>1120</t>
  </si>
  <si>
    <t>*               ветеринарные услуги</t>
  </si>
  <si>
    <t>1121</t>
  </si>
  <si>
    <t>*               услуги правового характера</t>
  </si>
  <si>
    <t>1122</t>
  </si>
  <si>
    <t>*                услуги  в системе образования</t>
  </si>
  <si>
    <t>1123</t>
  </si>
  <si>
    <t>*                 прочие виды платных услуг</t>
  </si>
  <si>
    <t>1124</t>
  </si>
  <si>
    <t>Производство потребительских товаров (без НДС и акциза):</t>
  </si>
  <si>
    <t>1130</t>
  </si>
  <si>
    <t xml:space="preserve">      в том числе:</t>
  </si>
  <si>
    <t>*         пищевые продукты (без стоимости вино-водочных изделий и пива)</t>
  </si>
  <si>
    <t>1141</t>
  </si>
  <si>
    <t>*         вино-водочные изделия и пиво</t>
  </si>
  <si>
    <t>1142</t>
  </si>
  <si>
    <t>XIII. Развитие отраслей социальной сферы</t>
  </si>
  <si>
    <t>Ввод в эксплуатацию жилых домов за счет всех источников финансирования</t>
  </si>
  <si>
    <t>тыс.кв.м общей площади</t>
  </si>
  <si>
    <t>1220</t>
  </si>
  <si>
    <t xml:space="preserve">      в том числе за счет:</t>
  </si>
  <si>
    <t>*     средств федерального бюджета</t>
  </si>
  <si>
    <t xml:space="preserve"> Строительство и приобретение жилья:</t>
  </si>
  <si>
    <t>*                 по президентской программе "Государственные жилищные сертификаты"</t>
  </si>
  <si>
    <t>15</t>
  </si>
  <si>
    <t>*                 по программе "Обеспечение жильем участников ликвидации последствий аварии на Чернобыльской АЭС"</t>
  </si>
  <si>
    <t>16</t>
  </si>
  <si>
    <t>Средняя обеспеченность населения площадью жилых квартир (на конец года)</t>
  </si>
  <si>
    <t>кв.м. на человека</t>
  </si>
  <si>
    <t>1230</t>
  </si>
  <si>
    <t>*Полная стоимость предоставляемых населению  жилищно-коммунальных услуг 2)</t>
  </si>
  <si>
    <t>1231</t>
  </si>
  <si>
    <t>*Доля платежей населения  в покрытии затрат на все виды  жилищно-коммунальных услуг 2)</t>
  </si>
  <si>
    <t>1232</t>
  </si>
  <si>
    <t>Численность детей в  дошкольных  образовательных учреждениях</t>
  </si>
  <si>
    <t>1240</t>
  </si>
  <si>
    <t>Численность учащихся в учреждениях:</t>
  </si>
  <si>
    <t>общеобразовательных</t>
  </si>
  <si>
    <t>1245</t>
  </si>
  <si>
    <t>начального профессионального образования</t>
  </si>
  <si>
    <t>1246</t>
  </si>
  <si>
    <t>среднего профессионального образования</t>
  </si>
  <si>
    <t>1247</t>
  </si>
  <si>
    <t>высшего профессионального образования</t>
  </si>
  <si>
    <t>1248</t>
  </si>
  <si>
    <t>Выпуск специалистов учреждениями:</t>
  </si>
  <si>
    <t xml:space="preserve">     среднего профессионального образования</t>
  </si>
  <si>
    <t>1252</t>
  </si>
  <si>
    <t xml:space="preserve">     высшего профессионального образования</t>
  </si>
  <si>
    <t>1253</t>
  </si>
  <si>
    <t>Обеспеченность:</t>
  </si>
  <si>
    <t xml:space="preserve">    больничными койками</t>
  </si>
  <si>
    <t xml:space="preserve"> коек на 10 тыс.жителей</t>
  </si>
  <si>
    <t>1260</t>
  </si>
  <si>
    <t>в том числе койками</t>
  </si>
  <si>
    <t xml:space="preserve">интенсивного лечения </t>
  </si>
  <si>
    <t xml:space="preserve"> коек на 10 тыс. населения</t>
  </si>
  <si>
    <t>1261</t>
  </si>
  <si>
    <t xml:space="preserve">восстановительного лечения </t>
  </si>
  <si>
    <t>1262</t>
  </si>
  <si>
    <t>для лечения хронических больных</t>
  </si>
  <si>
    <t>1263</t>
  </si>
  <si>
    <t>медико-социальной помощи</t>
  </si>
  <si>
    <t>1264</t>
  </si>
  <si>
    <t>стационаров дневного пребывания</t>
  </si>
  <si>
    <t>1265</t>
  </si>
  <si>
    <t xml:space="preserve">    амбулаторно-поликлиническими учреждениями</t>
  </si>
  <si>
    <t>посещений в смену на 10 тыс. населения</t>
  </si>
  <si>
    <t>1266</t>
  </si>
  <si>
    <t xml:space="preserve">         в том числе:</t>
  </si>
  <si>
    <t>*  дневными стационарами</t>
  </si>
  <si>
    <t>1267</t>
  </si>
  <si>
    <t xml:space="preserve">* фельдшерско-акушерскими пунктами </t>
  </si>
  <si>
    <t>1268</t>
  </si>
  <si>
    <t xml:space="preserve">     врачами</t>
  </si>
  <si>
    <t>чел. на 10 тыс. населения</t>
  </si>
  <si>
    <t>1270</t>
  </si>
  <si>
    <t>в том числе:</t>
  </si>
  <si>
    <t xml:space="preserve">     врачами общей практики (семейными врачами)</t>
  </si>
  <si>
    <t>1271</t>
  </si>
  <si>
    <t xml:space="preserve">     средним медицинским персоналом</t>
  </si>
  <si>
    <t>1275</t>
  </si>
  <si>
    <t>стационарными учреждениями социального обслуживание престарелых и инвалидов (взрослых и детей)</t>
  </si>
  <si>
    <t>мест на 10 тыс. населения</t>
  </si>
  <si>
    <t>1280</t>
  </si>
  <si>
    <t>* общедоступными  библиотеками</t>
  </si>
  <si>
    <t>учрежд.на 100 тыс.населения</t>
  </si>
  <si>
    <t>1282</t>
  </si>
  <si>
    <t>* клубными учреждениями</t>
  </si>
  <si>
    <t>1283</t>
  </si>
  <si>
    <t xml:space="preserve">    дошкольными образовательными учреждениями</t>
  </si>
  <si>
    <t>мест на 1000 детей дошкольного возраста</t>
  </si>
  <si>
    <t>1285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</si>
  <si>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</si>
  <si>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 xml:space="preserve">     %</t>
  </si>
  <si>
    <t>1290</t>
  </si>
  <si>
    <t>*     город</t>
  </si>
  <si>
    <t>1291</t>
  </si>
  <si>
    <t>*     село</t>
  </si>
  <si>
    <t>1292</t>
  </si>
  <si>
    <t>XIV. Охрана окружающей среды</t>
  </si>
  <si>
    <t>Инвестиции в основной капитал, направленные  на охрану окружающей и рациональное использование природных ресурсов за счет всех источников финансирования</t>
  </si>
  <si>
    <t>1222</t>
  </si>
  <si>
    <t xml:space="preserve">    средств федерального бюджета</t>
  </si>
  <si>
    <t xml:space="preserve">     бюджетов  субъектов Российской Федерации и местных бюджетов</t>
  </si>
  <si>
    <t xml:space="preserve">    собственных средств предприятий, включая привлеченные, и иных внебюджетных источников</t>
  </si>
  <si>
    <t>Объем предотвращенного экологического ущерба</t>
  </si>
  <si>
    <t>1300</t>
  </si>
  <si>
    <t>Объем сброса загрязненных сточных вод</t>
  </si>
  <si>
    <t>млн.куб.м</t>
  </si>
  <si>
    <t>1310</t>
  </si>
  <si>
    <t>Объем вредных веществ, выбрасываемых в атмосферный воздух стационарными источниками загрязнения</t>
  </si>
  <si>
    <t>тыс.т.</t>
  </si>
  <si>
    <t>1320</t>
  </si>
  <si>
    <t>Объем водопотребления</t>
  </si>
  <si>
    <t>1360</t>
  </si>
  <si>
    <t>Объем оборотного и повторно-последовательного использования воды</t>
  </si>
  <si>
    <t>1370</t>
  </si>
  <si>
    <t>XV. Внешнеэкономическая деятельность</t>
  </si>
  <si>
    <t>Экспорт - всего</t>
  </si>
  <si>
    <t xml:space="preserve">  млн.долл.США</t>
  </si>
  <si>
    <t>1400</t>
  </si>
  <si>
    <t>600</t>
  </si>
  <si>
    <t>Импорт - всего</t>
  </si>
  <si>
    <t>1440</t>
  </si>
  <si>
    <t>Страны вне СНГ</t>
  </si>
  <si>
    <t xml:space="preserve">     в том числе по группам товаров:</t>
  </si>
  <si>
    <t xml:space="preserve">        топливно-энергетические товары (код ТН ВЭД - 27)</t>
  </si>
  <si>
    <t>1401</t>
  </si>
  <si>
    <t xml:space="preserve">        продукция химической промышленности, каучук (28-40) </t>
  </si>
  <si>
    <t>1402</t>
  </si>
  <si>
    <t xml:space="preserve">        металлы и изделия из них (72-83)</t>
  </si>
  <si>
    <t>1403</t>
  </si>
  <si>
    <t xml:space="preserve">        машины, оборудование и транспортные средства (84-90)</t>
  </si>
  <si>
    <t>1404</t>
  </si>
  <si>
    <t>*Экспорт важнейших товаров  (по номенклатуре согласно перечню 2)</t>
  </si>
  <si>
    <t>в соотв. ед. измерения и млн.долл.США</t>
  </si>
  <si>
    <t xml:space="preserve">        продовольственные товары и сельскохозяйственное сырье, кроме текстильного (код ТН ВЭД СНГ - 01-24)</t>
  </si>
  <si>
    <t>1441</t>
  </si>
  <si>
    <t>*           пенсионное обеспечение</t>
  </si>
  <si>
    <t>*           государственные пособия и компенсационные выплаты населению</t>
  </si>
  <si>
    <t>*           социальное страхование</t>
  </si>
  <si>
    <t>*           медицинское страхование</t>
  </si>
  <si>
    <t>III. Сельское хозяйство</t>
  </si>
  <si>
    <t xml:space="preserve"> единиц</t>
  </si>
  <si>
    <t>человек</t>
  </si>
  <si>
    <t>тыс.руб. в ценах соответствующих лет</t>
  </si>
  <si>
    <t>тыс. руб. в ценах соответствующих лет</t>
  </si>
  <si>
    <t xml:space="preserve">тыс.руб. </t>
  </si>
  <si>
    <t>кв.м общей площади</t>
  </si>
  <si>
    <t>тыс.руб.</t>
  </si>
  <si>
    <t>II.Промышленное производство</t>
  </si>
  <si>
    <t xml:space="preserve">  Объем отгруженных товаров собственного производства,   выполненных работ и услуг собственными силами - РАЗДЕЛ С: Добыча полезных ископаемых 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</si>
  <si>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</si>
  <si>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</si>
  <si>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 xml:space="preserve">в % к предыдущему году  </t>
  </si>
  <si>
    <t xml:space="preserve">       кредиты банков</t>
  </si>
  <si>
    <t xml:space="preserve"> из них:</t>
  </si>
  <si>
    <t>Общий коэффициент рождаемости</t>
  </si>
  <si>
    <t>человек на 1000 населения</t>
  </si>
  <si>
    <t>Общий коэффициент смертности</t>
  </si>
  <si>
    <t>-</t>
  </si>
  <si>
    <t xml:space="preserve"> Объем отгруженных товаров собственного производства, выполненных работ и услуг собственными силами предприятий по всем видам экономической деятельности</t>
  </si>
  <si>
    <t xml:space="preserve">  в том числе:</t>
  </si>
  <si>
    <t>Индекс производства продукции в сельскохозяйственных организациях</t>
  </si>
  <si>
    <t>Индекс производства продукции в хозяйствах населения</t>
  </si>
  <si>
    <t>Индекс производства продукции растениеводства</t>
  </si>
  <si>
    <t>Индекс производства продукции животноводства</t>
  </si>
  <si>
    <t>Объем работ, выполненных по виду деятельности "строительство"</t>
  </si>
  <si>
    <t>в % к предыдущему году х</t>
  </si>
  <si>
    <t>Уровень зарегистрированной безработицы</t>
  </si>
  <si>
    <t xml:space="preserve">Среднесписочная численность работников предприятий и организаций- всего </t>
  </si>
  <si>
    <t xml:space="preserve">     продукция в крестьянских (фермерских) хозяйствах и  у индивидуальных предпринимателей</t>
  </si>
  <si>
    <t>Индекс производства продукции в крестьянских (фермерских) хозяйствах и у индивидуальных  предпринимателей</t>
  </si>
  <si>
    <t xml:space="preserve"> Продукция сельского хозяйства в хозяйствах всех категорий </t>
  </si>
  <si>
    <t>Стоимость основных фондов по полной учетной стоимости на конец года</t>
  </si>
  <si>
    <t xml:space="preserve"> Степень износа основных фондов (по полной учетной стоимости, на конец года)</t>
  </si>
  <si>
    <t>тыс. руб.</t>
  </si>
  <si>
    <t xml:space="preserve">   в том числе: прибыль прибыльных предприятий</t>
  </si>
  <si>
    <t xml:space="preserve">   в том числе: убытки убыточных предприятий </t>
  </si>
  <si>
    <t>Ожидаемая продолжительность при рождении</t>
  </si>
  <si>
    <t>число лет</t>
  </si>
  <si>
    <t>I. Население</t>
  </si>
  <si>
    <t>Индекс физического объема инвестиций в основной капитал</t>
  </si>
  <si>
    <t>Индекс производства по виду деятельности "строительство"</t>
  </si>
  <si>
    <t>Удельный вес жилых домов, построенных населением</t>
  </si>
  <si>
    <t>Число малых и средних предприятий, включая микропредприятия (на конец года)</t>
  </si>
  <si>
    <t>Фонд начисленной заработной платы всех работников</t>
  </si>
  <si>
    <t>Среднемесячная номинальная начисленная заработная плата одного работника по полному кругу предприятий</t>
  </si>
  <si>
    <t xml:space="preserve">Среднесписочная численность работников малых и средних предприятий, включая микропредприятия (без внешних совместителей) </t>
  </si>
  <si>
    <t>Доля занятых в экономике в общей численности трудовых ресурсов</t>
  </si>
  <si>
    <t>Коэффициент естественного прироста(+), убыли(-)</t>
  </si>
  <si>
    <t>Число прибывших на территорию МО</t>
  </si>
  <si>
    <t>Число выбывших с территории МО</t>
  </si>
  <si>
    <t>Коэффициент миграционного прироста(+), убыли(-)</t>
  </si>
  <si>
    <t>на 1000 человек населения</t>
  </si>
  <si>
    <t>Валовой сбор зерна (в весе после доработки)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</si>
  <si>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</si>
  <si>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</si>
  <si>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</si>
  <si>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</si>
  <si>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</si>
  <si>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</si>
  <si>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Древесина необработанная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</si>
  <si>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</si>
  <si>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</si>
  <si>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</si>
  <si>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Сахар белый свекловичный в твердом состоянии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</si>
  <si>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</si>
  <si>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</si>
  <si>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Спирт этиловый ректификованный из пищевого сырья</t>
  </si>
  <si>
    <t>Водка</t>
  </si>
  <si>
    <t xml:space="preserve">Коньяк </t>
  </si>
  <si>
    <t>Вина столовые</t>
  </si>
  <si>
    <t>Вина плодовые столовые, кроме сидра</t>
  </si>
  <si>
    <t>Напитки слабоалкогольные с содержанием этилового спирта не более 9%</t>
  </si>
  <si>
    <t>Пиво, кроме отходов пивоварения (включая напитки, изготовляемые на основе пива (пиваные напитки))</t>
  </si>
  <si>
    <t xml:space="preserve">Трикотажные изделия 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</si>
  <si>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</si>
  <si>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</si>
  <si>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</si>
  <si>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Прокат готовый черных металлов</t>
  </si>
  <si>
    <t>Тракторы для сельского и лесного хозяйства прочие</t>
  </si>
  <si>
    <t>Аппаратура приемная телевизионная, в том числе видеомониторы и видеопроекторы</t>
  </si>
  <si>
    <t>млн. шт.</t>
  </si>
  <si>
    <t>тыс.дкл</t>
  </si>
  <si>
    <t>млн.шт.</t>
  </si>
  <si>
    <t>млн. условных кирпичей</t>
  </si>
  <si>
    <t>шт.</t>
  </si>
  <si>
    <t>тыс.шт.</t>
  </si>
  <si>
    <t>В т.ч.   растениеводства</t>
  </si>
  <si>
    <t xml:space="preserve">Протяженность автомобильных дорог общего пользования местного значения, </t>
  </si>
  <si>
    <t>км</t>
  </si>
  <si>
    <t xml:space="preserve">        из бюджета субъекта федерации</t>
  </si>
  <si>
    <t xml:space="preserve">      из бюджета муниципальных образований</t>
  </si>
  <si>
    <t xml:space="preserve">Оборот малых и средних предприятий, включая микропредприятия по всем видам экономической деятельности </t>
  </si>
  <si>
    <t>Прибыль (убыток) - сальдо по крупным и средним предприятиям</t>
  </si>
  <si>
    <t>Среднемесячная номинальная начисленная заработная плата одного работника по крупным и  средним предприятиям</t>
  </si>
  <si>
    <t>в т.ч. трудоспособное население в трудоспособном возрасте</t>
  </si>
  <si>
    <t>IV. Производство важнейших видов продукции в натуральном выражении</t>
  </si>
  <si>
    <t>VI. Инвестиции</t>
  </si>
  <si>
    <t>VII. Малое и среднее предпринимательство, включая микропредприятия</t>
  </si>
  <si>
    <t>VIII.Финансы</t>
  </si>
  <si>
    <t>IX. Труд и занятость</t>
  </si>
  <si>
    <t>X. Рынок товаров и услуг</t>
  </si>
  <si>
    <t>XI. Развитие отраслей социальной сферы</t>
  </si>
  <si>
    <t>Просроченная задолженность по заработной плате работников к месячному фонду заработной платы на конец года</t>
  </si>
  <si>
    <t>Индекс физического объема платных услуг населению</t>
  </si>
  <si>
    <t>Обеспеченность населения:</t>
  </si>
  <si>
    <t>Индекс физического объема оборота розничной торговли</t>
  </si>
  <si>
    <t>Индекс физического объема оборота общественного питания</t>
  </si>
  <si>
    <t xml:space="preserve"> Численность детей в дошкольных образовательных учреждений</t>
  </si>
  <si>
    <t>тыс.чел.</t>
  </si>
  <si>
    <t>Обеспеченность дошкольными образовательными учреждениями</t>
  </si>
  <si>
    <t>Численность учащихся в общеобразовательных учреждениях</t>
  </si>
  <si>
    <t>Численность обучающихся  в первую смену в дневных учреждениях общего образования в % к общему числу обучающихся в этих учреждениях</t>
  </si>
  <si>
    <t xml:space="preserve">       больничными койками     </t>
  </si>
  <si>
    <t>коек на 10 тыс. населения</t>
  </si>
  <si>
    <t xml:space="preserve">      амбулаторно-поликлиническими учреждениями </t>
  </si>
  <si>
    <t xml:space="preserve">      врачами</t>
  </si>
  <si>
    <t xml:space="preserve">      средним медицинским персоналом</t>
  </si>
  <si>
    <t>Уровень обеспеченности населения:</t>
  </si>
  <si>
    <t xml:space="preserve">      общедоступными библиотеками</t>
  </si>
  <si>
    <t>учрежд. на 10 тыс. населения</t>
  </si>
  <si>
    <t xml:space="preserve">      учреждениями культурно-досугового типа</t>
  </si>
  <si>
    <t xml:space="preserve">   средств бюджета субъекта Российской Федерации и средств местного бюджета</t>
  </si>
  <si>
    <t xml:space="preserve">Общая площадь жилых помещений, приходящаяся на 1 жителя (на конец года) 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</si>
  <si>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</si>
  <si>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</si>
  <si>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Памятка  по заполнению формы 2п "Основные показатели, предоставляемые для разработки прогноза социально-экономического развития Российской Федерации"</t>
  </si>
  <si>
    <t xml:space="preserve">Для анализа текущей социально-экономической ситуации Российской Федерации и разработки прогнозов Минэкономики России использует в своей работе информационную базу данных. </t>
  </si>
  <si>
    <t>База данных предназначена для хранения и оперативной обработки отчетной и перспективной информации об основных структурных параметрах и показателях развития экономики Российской Федерации и отдельных ее регионов.</t>
  </si>
  <si>
    <t xml:space="preserve">В процессе прогнозной работы над региональным аспектом развития отраслей и сфер экономики всем департаментам министерства из базы данных предоставляется необходимая сводная информация по субъектам Федерации по запрашиваемому перечню показателей. </t>
  </si>
  <si>
    <t xml:space="preserve">База является также информационной основой для обеспечения работы модельного комплекса, позволяющего проводить прогнозные и аналитические отчеты. </t>
  </si>
  <si>
    <t xml:space="preserve">Недостаточная и недостоверная информация о развитии субъектов Федерации затрудняет формирование реалистичных сценариев развития, отчего в некоторой степени страдают качество и практическая значимость результатов прогнозирования. </t>
  </si>
  <si>
    <t>Основные правила заполнения формы:</t>
  </si>
  <si>
    <t xml:space="preserve">1. Удаление, изменение, внесение новых значений в столбцы: A, B, C, D, E, F, G - не допускается. </t>
  </si>
  <si>
    <t>Шаблон формы для заполнения информации благодаря разработанной системе кодирования (столбцы C-D-E-F-G) позволяет оперативно загрузить информацию в базу данных.</t>
  </si>
  <si>
    <t xml:space="preserve">2. Запрещается удаление и добавление строк, т.к. при любой из вышеперечисленных операций происходит нарушение целостности системы кодирования. </t>
  </si>
  <si>
    <t>Все это затрудняет обработку входной информации и увеличивает время по занесению ее в единую базу данных.</t>
  </si>
  <si>
    <t>3. Нельзя при вводе информации заносить посторонние символы (*, _, -, /, ~ и др.), писать различные комментарии. При отсутствии данных - оставлять ячейки пустыми.</t>
  </si>
  <si>
    <t xml:space="preserve">4. Для заполнения формы достаточно просто занести значения показателей  и нажать кнопку "проверка корректности", после чего из формы будут удалены посторонние символы. Если есть какие-то дополнения и комментарии, их можно написать ниже или правее области </t>
  </si>
  <si>
    <t>Если в форме предлагается ввести информацию об объемах производства, экспорта, импорта в натуральном выражении согласно прилагаемому перечню, то эти данные вводятся в отдельном файле.</t>
  </si>
  <si>
    <t xml:space="preserve">После заполнения формы и составления сопровождающих документов, все файлы необходимо упаковать в архив c  размером файла не более 360 Кб. </t>
  </si>
  <si>
    <t>При передаче по электронной почте следует  указать название и размер первоначального файла, количество томов и тип архиватора.</t>
  </si>
  <si>
    <t>Выпуск</t>
  </si>
  <si>
    <t>млн.руб. в основных ценах соответствующих лет</t>
  </si>
  <si>
    <t>транспорт и связь  (рыночные и нерыночные услуги)</t>
  </si>
  <si>
    <t>торговля  и общественное питание, включая оптовую торговлю продукцией производственно-технического назначения</t>
  </si>
  <si>
    <t xml:space="preserve"> в т.ч. в отраслях:</t>
  </si>
  <si>
    <t>Форма 2п</t>
  </si>
  <si>
    <t>Республика Адыгея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</si>
  <si>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</si>
  <si>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</si>
  <si>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</si>
  <si>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</si>
  <si>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</si>
  <si>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</si>
  <si>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</si>
  <si>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</si>
  <si>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</si>
  <si>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</si>
  <si>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</si>
  <si>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</si>
  <si>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I. Демографические показатели</t>
  </si>
  <si>
    <t>Численность постоянного населения (среднегодовая) - всего</t>
  </si>
  <si>
    <t>тыс.человек</t>
  </si>
  <si>
    <t>100</t>
  </si>
  <si>
    <t>04</t>
  </si>
  <si>
    <t>в % к предыдущему году</t>
  </si>
  <si>
    <t>02</t>
  </si>
  <si>
    <t>в том числе:  городского</t>
  </si>
  <si>
    <t>110</t>
  </si>
  <si>
    <t xml:space="preserve">сельского       </t>
  </si>
  <si>
    <t>120</t>
  </si>
  <si>
    <t>II. Основные общеэкономические показатели</t>
  </si>
  <si>
    <t>млн.руб. в ценах соответствующих лет</t>
  </si>
  <si>
    <t>Валовой региональный продукт  - всего</t>
  </si>
  <si>
    <t>200</t>
  </si>
  <si>
    <t>03</t>
  </si>
  <si>
    <t>в % к предыдущему году в сопоставимых ценах</t>
  </si>
  <si>
    <t>индекс-дефлятор,в % к пред. году</t>
  </si>
  <si>
    <t>30</t>
  </si>
  <si>
    <t>в том числе добавленная стоимость по отраслям:</t>
  </si>
  <si>
    <t>промышленность</t>
  </si>
  <si>
    <t>сельское  и лесное хозяйство (включая рыночные и нерыночные услуги организаций, обслуживающих сельское хозяйство)</t>
  </si>
  <si>
    <t>строительство</t>
  </si>
  <si>
    <t>транспорт и связь (рыночные и нерыночные услуги)</t>
  </si>
  <si>
    <t>торговля и обществ.питание, оптовая торговля продукцией производственно-технического назначения</t>
  </si>
  <si>
    <t>другие отрасли</t>
  </si>
  <si>
    <t>чистые налоги на продукты</t>
  </si>
  <si>
    <t>* Структура производства валового регионального продукта  (в % от общего объема)</t>
  </si>
  <si>
    <t xml:space="preserve">     *   производство товаров</t>
  </si>
  <si>
    <t>%</t>
  </si>
  <si>
    <t>011</t>
  </si>
  <si>
    <t>07</t>
  </si>
  <si>
    <t xml:space="preserve">     *   производство услуг</t>
  </si>
  <si>
    <t>012</t>
  </si>
  <si>
    <t xml:space="preserve">     *   чистые налоги на продукты </t>
  </si>
  <si>
    <t>013</t>
  </si>
  <si>
    <t>* Доля отдельных элементов  в  валовом региональном продукте (в % от общего объема):</t>
  </si>
  <si>
    <t>*       расходы на конечное потребление</t>
  </si>
  <si>
    <t>031</t>
  </si>
  <si>
    <t>*                 в том числе домашних хозяйств</t>
  </si>
  <si>
    <t>0311</t>
  </si>
  <si>
    <t>*       валовое накопление</t>
  </si>
  <si>
    <t>032</t>
  </si>
  <si>
    <t xml:space="preserve"> *                из него валовое накопление основного капитала</t>
  </si>
  <si>
    <t>0321</t>
  </si>
  <si>
    <t>III. Промышленность</t>
  </si>
  <si>
    <t>Объем  промышленной продукции (работ и услуг) в фактических  ценах предприятий (без налога на добавленную стоимость и акциза) - в целом</t>
  </si>
  <si>
    <t>300</t>
  </si>
  <si>
    <t>0</t>
  </si>
  <si>
    <t xml:space="preserve">в % к предыдущему году </t>
  </si>
  <si>
    <t>*</t>
  </si>
  <si>
    <t>Индекс цен  производителей на внутреннем рынке, в % к предыдущему году</t>
  </si>
  <si>
    <t>10000</t>
  </si>
  <si>
    <t>31</t>
  </si>
  <si>
    <t>%, декабрь к декабрю</t>
  </si>
  <si>
    <t>32</t>
  </si>
  <si>
    <t xml:space="preserve">в том числе по отраслям </t>
  </si>
  <si>
    <t>электроэнергетика</t>
  </si>
  <si>
    <t>11100</t>
  </si>
  <si>
    <t>топливная промышленность</t>
  </si>
  <si>
    <t>из нее:</t>
  </si>
  <si>
    <t xml:space="preserve">     нефтедобывающая</t>
  </si>
  <si>
    <t xml:space="preserve">     нефтеперерабатывающая</t>
  </si>
  <si>
    <t xml:space="preserve">     газовая</t>
  </si>
  <si>
    <t xml:space="preserve">     угольная</t>
  </si>
  <si>
    <t>черная металлургия</t>
  </si>
  <si>
    <t>12100</t>
  </si>
  <si>
    <t>цветная металлургия</t>
  </si>
  <si>
    <t>химическая и нефтехимическая промышленность</t>
  </si>
  <si>
    <t>машиностроение и металлообработка</t>
  </si>
  <si>
    <t>промышленность строительных материалов</t>
  </si>
  <si>
    <t xml:space="preserve">лесная, деревообрабатывающая и целлюлозно-бумажная промышленность </t>
  </si>
  <si>
    <t>легкая промышленность</t>
  </si>
  <si>
    <t>пищевая промышленность, включая мукомольно-крупяную</t>
  </si>
  <si>
    <t>микробиологическая промышленность</t>
  </si>
  <si>
    <t>медицинская промышленность</t>
  </si>
  <si>
    <t>полиграфическая промышленность</t>
  </si>
  <si>
    <t>19400</t>
  </si>
  <si>
    <t>прочие отрасли</t>
  </si>
  <si>
    <t>IV. Сельское хозяйство</t>
  </si>
  <si>
    <t xml:space="preserve"> Продукция сельского хозяйства во всех категориях хозяйств - всего</t>
  </si>
  <si>
    <t>400</t>
  </si>
  <si>
    <t xml:space="preserve">     в том числе</t>
  </si>
  <si>
    <t>*     продукция сельскохозяйственных предприятий</t>
  </si>
  <si>
    <t>401</t>
  </si>
  <si>
    <t>20000</t>
  </si>
  <si>
    <t>*      продукция крестьянских (фермерских) хозяйств</t>
  </si>
  <si>
    <t>402</t>
  </si>
  <si>
    <t>*      продукция в  хозяйствах  населения</t>
  </si>
  <si>
    <t>403</t>
  </si>
  <si>
    <t>В т.ч. растениеводства</t>
  </si>
  <si>
    <t>21100</t>
  </si>
  <si>
    <t xml:space="preserve">          животноводства</t>
  </si>
  <si>
    <t>21200</t>
  </si>
  <si>
    <t>V. Основные показатели по геологическому изучению недр</t>
  </si>
  <si>
    <t xml:space="preserve">Объем  геологоразведочных работ </t>
  </si>
  <si>
    <t>1601</t>
  </si>
  <si>
    <t>08</t>
  </si>
  <si>
    <t>Протяженность автомобильных дорог общего пользования с твердым покрытием</t>
  </si>
  <si>
    <t xml:space="preserve">  тыс.км</t>
  </si>
  <si>
    <t>500</t>
  </si>
  <si>
    <t>12</t>
  </si>
  <si>
    <t>VII. Малое предпринимательство</t>
  </si>
  <si>
    <t>Количество малых предприятий -всего по состоянию на конец года</t>
  </si>
  <si>
    <t>единиц</t>
  </si>
  <si>
    <t>640</t>
  </si>
  <si>
    <t>99999</t>
  </si>
  <si>
    <t xml:space="preserve">    в том числе по отраслям экономики</t>
  </si>
  <si>
    <t>60000</t>
  </si>
  <si>
    <t>торговля и общественное питание</t>
  </si>
  <si>
    <t>70000</t>
  </si>
  <si>
    <t>Среднесписочная численность работников (без внешних совместителей) по малым предприятиям -всего</t>
  </si>
  <si>
    <t>601</t>
  </si>
  <si>
    <t xml:space="preserve">Выпуск товаров и услуг малыми предприятиями (без НДС и акциза) по всем видам деятельности </t>
  </si>
  <si>
    <t>611</t>
  </si>
  <si>
    <t xml:space="preserve">        бюджетные средства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</si>
  <si>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</si>
  <si>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</si>
  <si>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</si>
  <si>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</si>
  <si>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</si>
  <si>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</si>
  <si>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</si>
  <si>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</si>
  <si>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</si>
  <si>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</si>
  <si>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</si>
  <si>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</si>
  <si>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</si>
  <si>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</si>
  <si>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</si>
  <si>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</si>
  <si>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</si>
  <si>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</si>
  <si>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Карачаево-Черкесская Республика</t>
  </si>
  <si>
    <t>Кемеровская область</t>
  </si>
  <si>
    <t>Кировская область</t>
  </si>
  <si>
    <t>Коми-Пермяцкий автономный округ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</si>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</sst>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"/>
    <numFmt numFmtId="178" formatCode="0.00000"/>
    <numFmt numFmtId="179" formatCode="0.0000"/>
    <numFmt numFmtId="180" formatCode="0.000000"/>
    <numFmt numFmtId="181" formatCode="0.0000000"/>
    <numFmt numFmtId="182" formatCode="[$€-2]\ ###,000_);[Red]\([$€-2]\ ###,000\)"/>
  </numFmts>
  <fonts count="3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9"/>
      <color indexed="8"/>
      <name val="Arial Cyr"/>
      <family val="2"/>
    </font>
    <font>
      <sz val="11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sz val="8"/>
      <color indexed="8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9"/>
      <color indexed="8"/>
      <name val="Arial Cyr"/>
      <family val="0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32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49" fontId="5" fillId="0" borderId="0" xfId="0" applyNumberFormat="1" applyFont="1" applyFill="1" applyAlignment="1" applyProtection="1">
      <alignment horizontal="center" vertical="center"/>
      <protection locked="0"/>
    </xf>
    <xf numFmtId="49" fontId="5" fillId="0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 applyFill="1" applyAlignment="1" applyProtection="1">
      <alignment horizontal="right"/>
      <protection locked="0"/>
    </xf>
    <xf numFmtId="49" fontId="5" fillId="0" borderId="0" xfId="0" applyNumberFormat="1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right"/>
      <protection/>
    </xf>
    <xf numFmtId="0" fontId="5" fillId="0" borderId="10" xfId="0" applyFont="1" applyFill="1" applyBorder="1" applyAlignment="1" applyProtection="1">
      <alignment horizontal="centerContinuous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Continuous" vertical="center"/>
      <protection/>
    </xf>
    <xf numFmtId="49" fontId="5" fillId="0" borderId="11" xfId="0" applyNumberFormat="1" applyFont="1" applyFill="1" applyBorder="1" applyAlignment="1" applyProtection="1">
      <alignment horizontal="centerContinuous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centerContinuous" vertical="center" wrapText="1"/>
      <protection/>
    </xf>
    <xf numFmtId="0" fontId="0" fillId="0" borderId="14" xfId="0" applyBorder="1" applyAlignment="1" applyProtection="1">
      <alignment horizontal="centerContinuous" vertical="center" wrapText="1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 applyProtection="1">
      <alignment horizontal="centerContinuous"/>
      <protection/>
    </xf>
    <xf numFmtId="0" fontId="0" fillId="0" borderId="16" xfId="0" applyFill="1" applyBorder="1" applyAlignment="1" applyProtection="1">
      <alignment horizontal="right"/>
      <protection/>
    </xf>
    <xf numFmtId="0" fontId="0" fillId="0" borderId="17" xfId="0" applyFill="1" applyBorder="1" applyAlignment="1" applyProtection="1">
      <alignment horizontal="left" vertical="center" wrapText="1"/>
      <protection/>
    </xf>
    <xf numFmtId="0" fontId="5" fillId="0" borderId="18" xfId="0" applyFont="1" applyFill="1" applyBorder="1" applyAlignment="1" applyProtection="1">
      <alignment horizontal="centerContinuous" vertical="center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Continuous" vertical="center"/>
      <protection/>
    </xf>
    <xf numFmtId="0" fontId="0" fillId="0" borderId="20" xfId="0" applyFill="1" applyBorder="1" applyAlignment="1" applyProtection="1">
      <alignment horizontal="centerContinuous"/>
      <protection/>
    </xf>
    <xf numFmtId="0" fontId="0" fillId="0" borderId="20" xfId="0" applyFill="1" applyBorder="1" applyAlignment="1" applyProtection="1">
      <alignment horizontal="right"/>
      <protection/>
    </xf>
    <xf numFmtId="0" fontId="0" fillId="0" borderId="21" xfId="0" applyFill="1" applyBorder="1" applyAlignment="1" applyProtection="1">
      <alignment horizontal="left" vertical="center" wrapText="1"/>
      <protection/>
    </xf>
    <xf numFmtId="0" fontId="0" fillId="0" borderId="20" xfId="0" applyBorder="1" applyAlignment="1" applyProtection="1">
      <alignment horizontal="centerContinuous" vertical="center"/>
      <protection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Fill="1" applyBorder="1" applyAlignment="1" applyProtection="1">
      <alignment horizontal="center"/>
      <protection/>
    </xf>
    <xf numFmtId="49" fontId="5" fillId="0" borderId="22" xfId="0" applyNumberFormat="1" applyFont="1" applyFill="1" applyBorder="1" applyAlignment="1" applyProtection="1">
      <alignment horizontal="right"/>
      <protection/>
    </xf>
    <xf numFmtId="49" fontId="5" fillId="0" borderId="23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49" fontId="5" fillId="0" borderId="26" xfId="0" applyNumberFormat="1" applyFont="1" applyFill="1" applyBorder="1" applyAlignment="1" applyProtection="1">
      <alignment horizontal="center" vertical="center"/>
      <protection/>
    </xf>
    <xf numFmtId="49" fontId="5" fillId="0" borderId="26" xfId="0" applyNumberFormat="1" applyFont="1" applyFill="1" applyBorder="1" applyAlignment="1" applyProtection="1">
      <alignment horizontal="center"/>
      <protection/>
    </xf>
    <xf numFmtId="49" fontId="5" fillId="0" borderId="26" xfId="0" applyNumberFormat="1" applyFont="1" applyFill="1" applyBorder="1" applyAlignment="1" applyProtection="1">
      <alignment horizontal="right"/>
      <protection/>
    </xf>
    <xf numFmtId="49" fontId="5" fillId="0" borderId="27" xfId="0" applyNumberFormat="1" applyFont="1" applyFill="1" applyBorder="1" applyAlignment="1" applyProtection="1">
      <alignment horizontal="left"/>
      <protection/>
    </xf>
    <xf numFmtId="49" fontId="8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left" vertical="center" wrapText="1"/>
      <protection/>
    </xf>
    <xf numFmtId="0" fontId="7" fillId="7" borderId="24" xfId="0" applyFont="1" applyFill="1" applyBorder="1" applyAlignment="1" applyProtection="1">
      <alignment horizontal="left" vertical="center" wrapText="1"/>
      <protection/>
    </xf>
    <xf numFmtId="0" fontId="6" fillId="7" borderId="2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6" fillId="7" borderId="24" xfId="0" applyFont="1" applyFill="1" applyBorder="1" applyAlignment="1" applyProtection="1">
      <alignment horizontal="left" vertical="center" wrapText="1"/>
      <protection/>
    </xf>
    <xf numFmtId="0" fontId="9" fillId="0" borderId="24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wrapText="1"/>
      <protection/>
    </xf>
    <xf numFmtId="49" fontId="5" fillId="0" borderId="26" xfId="0" applyNumberFormat="1" applyFont="1" applyFill="1" applyBorder="1" applyAlignment="1" applyProtection="1">
      <alignment horizontal="center" vertical="center" wrapText="1"/>
      <protection/>
    </xf>
    <xf numFmtId="49" fontId="5" fillId="0" borderId="26" xfId="0" applyNumberFormat="1" applyFont="1" applyFill="1" applyBorder="1" applyAlignment="1" applyProtection="1">
      <alignment horizontal="center" vertical="top" wrapText="1"/>
      <protection/>
    </xf>
    <xf numFmtId="0" fontId="6" fillId="0" borderId="28" xfId="0" applyFont="1" applyFill="1" applyBorder="1" applyAlignment="1" applyProtection="1">
      <alignment horizontal="left" vertical="center" wrapText="1"/>
      <protection/>
    </xf>
    <xf numFmtId="49" fontId="5" fillId="24" borderId="26" xfId="0" applyNumberFormat="1" applyFont="1" applyFill="1" applyBorder="1" applyAlignment="1" applyProtection="1">
      <alignment horizontal="center" vertical="center"/>
      <protection/>
    </xf>
    <xf numFmtId="49" fontId="5" fillId="24" borderId="26" xfId="0" applyNumberFormat="1" applyFont="1" applyFill="1" applyBorder="1" applyAlignment="1" applyProtection="1">
      <alignment horizontal="center"/>
      <protection/>
    </xf>
    <xf numFmtId="49" fontId="5" fillId="24" borderId="26" xfId="0" applyNumberFormat="1" applyFont="1" applyFill="1" applyBorder="1" applyAlignment="1" applyProtection="1">
      <alignment horizontal="right"/>
      <protection/>
    </xf>
    <xf numFmtId="49" fontId="5" fillId="24" borderId="27" xfId="0" applyNumberFormat="1" applyFont="1" applyFill="1" applyBorder="1" applyAlignment="1" applyProtection="1">
      <alignment horizontal="left"/>
      <protection/>
    </xf>
    <xf numFmtId="49" fontId="8" fillId="0" borderId="0" xfId="0" applyNumberFormat="1" applyFont="1" applyFill="1" applyBorder="1" applyAlignment="1" applyProtection="1">
      <alignment horizontal="right"/>
      <protection/>
    </xf>
    <xf numFmtId="49" fontId="5" fillId="0" borderId="26" xfId="0" applyNumberFormat="1" applyFont="1" applyFill="1" applyBorder="1" applyAlignment="1" applyProtection="1">
      <alignment horizontal="right" vertical="top" wrapText="1"/>
      <protection/>
    </xf>
    <xf numFmtId="0" fontId="10" fillId="0" borderId="24" xfId="0" applyFont="1" applyFill="1" applyBorder="1" applyAlignment="1" applyProtection="1">
      <alignment horizontal="left" vertical="center" wrapText="1"/>
      <protection/>
    </xf>
    <xf numFmtId="0" fontId="10" fillId="0" borderId="25" xfId="0" applyFont="1" applyFill="1" applyBorder="1" applyAlignment="1" applyProtection="1">
      <alignment horizontal="center" vertical="center" wrapText="1"/>
      <protection/>
    </xf>
    <xf numFmtId="49" fontId="0" fillId="0" borderId="26" xfId="0" applyNumberFormat="1" applyFont="1" applyFill="1" applyBorder="1" applyAlignment="1" applyProtection="1">
      <alignment horizontal="center" vertical="center"/>
      <protection/>
    </xf>
    <xf numFmtId="49" fontId="0" fillId="0" borderId="26" xfId="0" applyNumberFormat="1" applyFont="1" applyFill="1" applyBorder="1" applyAlignment="1" applyProtection="1">
      <alignment horizontal="left" vertical="center"/>
      <protection/>
    </xf>
    <xf numFmtId="0" fontId="0" fillId="0" borderId="26" xfId="0" applyFont="1" applyFill="1" applyBorder="1" applyAlignment="1" applyProtection="1">
      <alignment horizontal="right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49" fontId="0" fillId="0" borderId="27" xfId="0" applyNumberFormat="1" applyFont="1" applyFill="1" applyBorder="1" applyAlignment="1" applyProtection="1">
      <alignment horizontal="center"/>
      <protection/>
    </xf>
    <xf numFmtId="49" fontId="0" fillId="24" borderId="27" xfId="0" applyNumberFormat="1" applyFont="1" applyFill="1" applyBorder="1" applyAlignment="1" applyProtection="1">
      <alignment horizontal="center"/>
      <protection/>
    </xf>
    <xf numFmtId="49" fontId="0" fillId="0" borderId="26" xfId="0" applyNumberFormat="1" applyFont="1" applyFill="1" applyBorder="1" applyAlignment="1" applyProtection="1">
      <alignment horizontal="center" vertical="center" wrapText="1"/>
      <protection/>
    </xf>
    <xf numFmtId="49" fontId="0" fillId="0" borderId="26" xfId="0" applyNumberFormat="1" applyFont="1" applyFill="1" applyBorder="1" applyAlignment="1" applyProtection="1">
      <alignment horizontal="left" vertical="center" wrapText="1"/>
      <protection/>
    </xf>
    <xf numFmtId="49" fontId="11" fillId="0" borderId="26" xfId="0" applyNumberFormat="1" applyFont="1" applyFill="1" applyBorder="1" applyAlignment="1" applyProtection="1">
      <alignment horizontal="center" vertical="center"/>
      <protection/>
    </xf>
    <xf numFmtId="49" fontId="11" fillId="0" borderId="26" xfId="0" applyNumberFormat="1" applyFont="1" applyFill="1" applyBorder="1" applyAlignment="1" applyProtection="1">
      <alignment horizontal="left" vertical="center"/>
      <protection/>
    </xf>
    <xf numFmtId="0" fontId="11" fillId="0" borderId="26" xfId="0" applyFont="1" applyFill="1" applyBorder="1" applyAlignment="1" applyProtection="1">
      <alignment horizontal="right"/>
      <protection/>
    </xf>
    <xf numFmtId="0" fontId="11" fillId="0" borderId="26" xfId="0" applyFont="1" applyFill="1" applyBorder="1" applyAlignment="1" applyProtection="1">
      <alignment horizontal="center" vertical="center"/>
      <protection/>
    </xf>
    <xf numFmtId="49" fontId="11" fillId="0" borderId="27" xfId="0" applyNumberFormat="1" applyFont="1" applyFill="1" applyBorder="1" applyAlignment="1" applyProtection="1">
      <alignment horizontal="center"/>
      <protection/>
    </xf>
    <xf numFmtId="0" fontId="5" fillId="0" borderId="26" xfId="0" applyFont="1" applyFill="1" applyBorder="1" applyAlignment="1" applyProtection="1">
      <alignment/>
      <protection/>
    </xf>
    <xf numFmtId="49" fontId="0" fillId="0" borderId="26" xfId="0" applyNumberFormat="1" applyFill="1" applyBorder="1" applyAlignment="1" applyProtection="1">
      <alignment horizontal="left" vertical="center"/>
      <protection/>
    </xf>
    <xf numFmtId="0" fontId="0" fillId="0" borderId="26" xfId="0" applyFill="1" applyBorder="1" applyAlignment="1" applyProtection="1">
      <alignment horizontal="right"/>
      <protection/>
    </xf>
    <xf numFmtId="0" fontId="0" fillId="0" borderId="26" xfId="0" applyFill="1" applyBorder="1" applyAlignment="1" applyProtection="1">
      <alignment horizontal="center" vertical="center"/>
      <protection/>
    </xf>
    <xf numFmtId="49" fontId="0" fillId="0" borderId="27" xfId="0" applyNumberFormat="1" applyFill="1" applyBorder="1" applyAlignment="1" applyProtection="1">
      <alignment horizontal="center"/>
      <protection/>
    </xf>
    <xf numFmtId="49" fontId="0" fillId="0" borderId="26" xfId="0" applyNumberForma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left" wrapText="1"/>
      <protection/>
    </xf>
    <xf numFmtId="49" fontId="11" fillId="0" borderId="0" xfId="0" applyNumberFormat="1" applyFont="1" applyFill="1" applyBorder="1" applyAlignment="1" applyProtection="1">
      <alignment horizontal="right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horizontal="center" vertical="center"/>
      <protection/>
    </xf>
    <xf numFmtId="49" fontId="0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right"/>
      <protection/>
    </xf>
    <xf numFmtId="49" fontId="5" fillId="0" borderId="18" xfId="0" applyNumberFormat="1" applyFont="1" applyFill="1" applyBorder="1" applyAlignment="1" applyProtection="1">
      <alignment horizontal="center" vertical="center"/>
      <protection/>
    </xf>
    <xf numFmtId="49" fontId="0" fillId="0" borderId="31" xfId="0" applyNumberFormat="1" applyFont="1" applyFill="1" applyBorder="1" applyAlignment="1" applyProtection="1">
      <alignment horizontal="center"/>
      <protection/>
    </xf>
    <xf numFmtId="49" fontId="8" fillId="0" borderId="32" xfId="0" applyNumberFormat="1" applyFont="1" applyFill="1" applyBorder="1" applyAlignment="1" applyProtection="1">
      <alignment horizontal="right" vertical="center"/>
      <protection/>
    </xf>
    <xf numFmtId="49" fontId="8" fillId="0" borderId="33" xfId="0" applyNumberFormat="1" applyFont="1" applyFill="1" applyBorder="1" applyAlignment="1" applyProtection="1">
      <alignment horizontal="right" vertical="center"/>
      <protection/>
    </xf>
    <xf numFmtId="49" fontId="8" fillId="0" borderId="33" xfId="0" applyNumberFormat="1" applyFont="1" applyFill="1" applyBorder="1" applyAlignment="1" applyProtection="1">
      <alignment horizontal="right" vertical="center"/>
      <protection locked="0"/>
    </xf>
    <xf numFmtId="0" fontId="6" fillId="0" borderId="34" xfId="0" applyFont="1" applyFill="1" applyBorder="1" applyAlignment="1" applyProtection="1">
      <alignment vertical="top" wrapText="1"/>
      <protection/>
    </xf>
    <xf numFmtId="0" fontId="6" fillId="0" borderId="34" xfId="0" applyFont="1" applyFill="1" applyBorder="1" applyAlignment="1" applyProtection="1">
      <alignment horizontal="center" wrapText="1"/>
      <protection/>
    </xf>
    <xf numFmtId="49" fontId="12" fillId="0" borderId="34" xfId="0" applyNumberFormat="1" applyFont="1" applyFill="1" applyBorder="1" applyAlignment="1" applyProtection="1">
      <alignment horizontal="left" vertical="center" wrapText="1"/>
      <protection/>
    </xf>
    <xf numFmtId="49" fontId="12" fillId="0" borderId="34" xfId="0" applyNumberFormat="1" applyFont="1" applyFill="1" applyBorder="1" applyAlignment="1" applyProtection="1">
      <alignment horizontal="right" vertical="center" wrapText="1"/>
      <protection/>
    </xf>
    <xf numFmtId="49" fontId="12" fillId="0" borderId="34" xfId="0" applyNumberFormat="1" applyFont="1" applyFill="1" applyBorder="1" applyAlignment="1" applyProtection="1">
      <alignment horizontal="center" vertical="center" wrapText="1"/>
      <protection/>
    </xf>
    <xf numFmtId="49" fontId="0" fillId="0" borderId="34" xfId="0" applyNumberFormat="1" applyFill="1" applyBorder="1" applyAlignment="1" applyProtection="1">
      <alignment/>
      <protection/>
    </xf>
    <xf numFmtId="2" fontId="1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2" fontId="0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centerContinuous" wrapText="1"/>
      <protection/>
    </xf>
    <xf numFmtId="0" fontId="6" fillId="0" borderId="0" xfId="0" applyFon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Continuous" vertical="center"/>
      <protection locked="0"/>
    </xf>
    <xf numFmtId="0" fontId="0" fillId="0" borderId="0" xfId="0" applyBorder="1" applyAlignment="1" applyProtection="1">
      <alignment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left" vertical="center" wrapText="1"/>
      <protection/>
    </xf>
    <xf numFmtId="0" fontId="7" fillId="0" borderId="35" xfId="0" applyFont="1" applyFill="1" applyBorder="1" applyAlignment="1" applyProtection="1">
      <alignment horizontal="left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/>
      <protection/>
    </xf>
    <xf numFmtId="172" fontId="6" fillId="0" borderId="24" xfId="0" applyNumberFormat="1" applyFont="1" applyFill="1" applyBorder="1" applyAlignment="1" applyProtection="1">
      <alignment horizontal="left" vertical="center" wrapText="1"/>
      <protection/>
    </xf>
    <xf numFmtId="172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/>
    </xf>
    <xf numFmtId="0" fontId="10" fillId="0" borderId="28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vertical="top" wrapText="1"/>
      <protection/>
    </xf>
    <xf numFmtId="0" fontId="1" fillId="0" borderId="0" xfId="0" applyFont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4" fillId="0" borderId="37" xfId="0" applyFont="1" applyFill="1" applyBorder="1" applyAlignment="1" applyProtection="1">
      <alignment horizontal="left" vertical="center"/>
      <protection/>
    </xf>
    <xf numFmtId="0" fontId="14" fillId="0" borderId="28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 locked="0"/>
    </xf>
    <xf numFmtId="49" fontId="5" fillId="0" borderId="26" xfId="0" applyNumberFormat="1" applyFont="1" applyFill="1" applyBorder="1" applyAlignment="1" applyProtection="1">
      <alignment horizontal="center" vertical="center"/>
      <protection locked="0"/>
    </xf>
    <xf numFmtId="49" fontId="5" fillId="0" borderId="26" xfId="0" applyNumberFormat="1" applyFont="1" applyFill="1" applyBorder="1" applyAlignment="1" applyProtection="1">
      <alignment horizontal="center"/>
      <protection locked="0"/>
    </xf>
    <xf numFmtId="49" fontId="5" fillId="0" borderId="26" xfId="0" applyNumberFormat="1" applyFont="1" applyFill="1" applyBorder="1" applyAlignment="1" applyProtection="1">
      <alignment horizontal="right"/>
      <protection locked="0"/>
    </xf>
    <xf numFmtId="49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6" xfId="0" applyNumberFormat="1" applyFont="1" applyFill="1" applyBorder="1" applyAlignment="1" applyProtection="1">
      <alignment horizontal="center" vertical="top" wrapText="1"/>
      <protection locked="0"/>
    </xf>
    <xf numFmtId="49" fontId="0" fillId="0" borderId="26" xfId="0" applyNumberFormat="1" applyFont="1" applyFill="1" applyBorder="1" applyAlignment="1" applyProtection="1">
      <alignment horizontal="center" vertical="center"/>
      <protection locked="0"/>
    </xf>
    <xf numFmtId="49" fontId="0" fillId="0" borderId="26" xfId="0" applyNumberFormat="1" applyFont="1" applyFill="1" applyBorder="1" applyAlignment="1" applyProtection="1">
      <alignment horizontal="left" vertical="center"/>
      <protection locked="0"/>
    </xf>
    <xf numFmtId="0" fontId="0" fillId="0" borderId="26" xfId="0" applyFont="1" applyFill="1" applyBorder="1" applyAlignment="1" applyProtection="1">
      <alignment horizontal="right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49" fontId="11" fillId="0" borderId="26" xfId="0" applyNumberFormat="1" applyFont="1" applyFill="1" applyBorder="1" applyAlignment="1" applyProtection="1">
      <alignment horizontal="center" vertical="center"/>
      <protection locked="0"/>
    </xf>
    <xf numFmtId="49" fontId="11" fillId="0" borderId="26" xfId="0" applyNumberFormat="1" applyFont="1" applyFill="1" applyBorder="1" applyAlignment="1" applyProtection="1">
      <alignment horizontal="left" vertical="center"/>
      <protection locked="0"/>
    </xf>
    <xf numFmtId="0" fontId="11" fillId="0" borderId="26" xfId="0" applyFont="1" applyFill="1" applyBorder="1" applyAlignment="1" applyProtection="1">
      <alignment horizontal="right"/>
      <protection locked="0"/>
    </xf>
    <xf numFmtId="0" fontId="11" fillId="0" borderId="26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49" fontId="4" fillId="0" borderId="0" xfId="0" applyNumberFormat="1" applyFont="1" applyFill="1" applyAlignment="1" applyProtection="1">
      <alignment horizontal="centerContinuous" vertical="center"/>
      <protection locked="0"/>
    </xf>
    <xf numFmtId="0" fontId="0" fillId="0" borderId="0" xfId="0" applyFill="1" applyAlignment="1" applyProtection="1">
      <alignment horizontal="centerContinuous" vertical="center"/>
      <protection locked="0"/>
    </xf>
    <xf numFmtId="0" fontId="0" fillId="0" borderId="0" xfId="0" applyAlignment="1" applyProtection="1">
      <alignment horizontal="centerContinuous" vertical="center"/>
      <protection locked="0"/>
    </xf>
    <xf numFmtId="49" fontId="5" fillId="0" borderId="26" xfId="0" applyNumberFormat="1" applyFont="1" applyFill="1" applyBorder="1" applyAlignment="1" applyProtection="1">
      <alignment horizontal="left"/>
      <protection locked="0"/>
    </xf>
    <xf numFmtId="2" fontId="8" fillId="0" borderId="26" xfId="0" applyNumberFormat="1" applyFont="1" applyFill="1" applyBorder="1" applyAlignment="1" applyProtection="1">
      <alignment horizontal="right" vertical="center"/>
      <protection locked="0"/>
    </xf>
    <xf numFmtId="0" fontId="5" fillId="0" borderId="26" xfId="0" applyFont="1" applyFill="1" applyBorder="1" applyAlignment="1" applyProtection="1">
      <alignment/>
      <protection locked="0"/>
    </xf>
    <xf numFmtId="2" fontId="8" fillId="0" borderId="26" xfId="0" applyNumberFormat="1" applyFont="1" applyFill="1" applyBorder="1" applyAlignment="1" applyProtection="1">
      <alignment horizontal="right"/>
      <protection locked="0"/>
    </xf>
    <xf numFmtId="49" fontId="0" fillId="0" borderId="26" xfId="0" applyNumberFormat="1" applyFont="1" applyFill="1" applyBorder="1" applyAlignment="1" applyProtection="1">
      <alignment horizontal="center"/>
      <protection locked="0"/>
    </xf>
    <xf numFmtId="49" fontId="11" fillId="0" borderId="26" xfId="0" applyNumberFormat="1" applyFont="1" applyFill="1" applyBorder="1" applyAlignment="1" applyProtection="1">
      <alignment horizontal="center"/>
      <protection locked="0"/>
    </xf>
    <xf numFmtId="0" fontId="7" fillId="0" borderId="26" xfId="0" applyFont="1" applyFill="1" applyBorder="1" applyAlignment="1" applyProtection="1">
      <alignment horizontal="left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vertical="top" wrapText="1"/>
      <protection/>
    </xf>
    <xf numFmtId="0" fontId="7" fillId="0" borderId="26" xfId="0" applyFont="1" applyFill="1" applyBorder="1" applyAlignment="1" applyProtection="1">
      <alignment vertical="center" wrapText="1"/>
      <protection/>
    </xf>
    <xf numFmtId="0" fontId="7" fillId="0" borderId="26" xfId="0" applyFont="1" applyFill="1" applyBorder="1" applyAlignment="1" applyProtection="1">
      <alignment wrapText="1"/>
      <protection/>
    </xf>
    <xf numFmtId="0" fontId="7" fillId="25" borderId="26" xfId="0" applyFont="1" applyFill="1" applyBorder="1" applyAlignment="1" applyProtection="1">
      <alignment horizontal="left" vertical="center" wrapText="1"/>
      <protection/>
    </xf>
    <xf numFmtId="0" fontId="7" fillId="26" borderId="26" xfId="0" applyFont="1" applyFill="1" applyBorder="1" applyAlignment="1" applyProtection="1">
      <alignment horizontal="center" vertical="center" wrapText="1"/>
      <protection/>
    </xf>
    <xf numFmtId="0" fontId="7" fillId="25" borderId="26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justify" vertical="center" wrapText="1"/>
      <protection/>
    </xf>
    <xf numFmtId="2" fontId="17" fillId="0" borderId="26" xfId="0" applyNumberFormat="1" applyFont="1" applyFill="1" applyBorder="1" applyAlignment="1" applyProtection="1">
      <alignment horizontal="right" vertical="center"/>
      <protection locked="0"/>
    </xf>
    <xf numFmtId="0" fontId="7" fillId="27" borderId="26" xfId="0" applyFont="1" applyFill="1" applyBorder="1" applyAlignment="1" applyProtection="1">
      <alignment horizontal="left" vertical="center" wrapText="1"/>
      <protection/>
    </xf>
    <xf numFmtId="0" fontId="18" fillId="0" borderId="26" xfId="0" applyFont="1" applyFill="1" applyBorder="1" applyAlignment="1" applyProtection="1">
      <alignment horizontal="left" vertical="center" wrapText="1" shrinkToFit="1"/>
      <protection/>
    </xf>
    <xf numFmtId="0" fontId="18" fillId="0" borderId="18" xfId="0" applyFont="1" applyFill="1" applyBorder="1" applyAlignment="1" applyProtection="1">
      <alignment horizontal="left" vertical="center" wrapText="1" shrinkToFit="1"/>
      <protection/>
    </xf>
    <xf numFmtId="0" fontId="18" fillId="0" borderId="26" xfId="0" applyFont="1" applyFill="1" applyBorder="1" applyAlignment="1">
      <alignment horizontal="left" vertical="center" wrapText="1" shrinkToFit="1"/>
    </xf>
    <xf numFmtId="0" fontId="4" fillId="0" borderId="26" xfId="0" applyFont="1" applyFill="1" applyBorder="1" applyAlignment="1" applyProtection="1">
      <alignment horizontal="centerContinuous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49" fontId="4" fillId="0" borderId="26" xfId="0" applyNumberFormat="1" applyFont="1" applyFill="1" applyBorder="1" applyAlignment="1" applyProtection="1">
      <alignment horizontal="centerContinuous" vertical="center"/>
      <protection/>
    </xf>
    <xf numFmtId="49" fontId="4" fillId="0" borderId="26" xfId="0" applyNumberFormat="1" applyFont="1" applyFill="1" applyBorder="1" applyAlignment="1" applyProtection="1">
      <alignment horizontal="centerContinuous" vertical="center" wrapText="1"/>
      <protection/>
    </xf>
    <xf numFmtId="49" fontId="4" fillId="0" borderId="26" xfId="0" applyNumberFormat="1" applyFont="1" applyFill="1" applyBorder="1" applyAlignment="1" applyProtection="1">
      <alignment horizontal="center" vertical="center" wrapText="1"/>
      <protection/>
    </xf>
    <xf numFmtId="49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Font="1" applyBorder="1" applyAlignment="1" applyProtection="1">
      <alignment horizontal="centerContinuous" vertical="center" wrapText="1"/>
      <protection/>
    </xf>
    <xf numFmtId="0" fontId="1" fillId="0" borderId="26" xfId="0" applyFont="1" applyFill="1" applyBorder="1" applyAlignment="1" applyProtection="1">
      <alignment/>
      <protection/>
    </xf>
    <xf numFmtId="0" fontId="1" fillId="0" borderId="26" xfId="0" applyFont="1" applyFill="1" applyBorder="1" applyAlignment="1" applyProtection="1">
      <alignment horizontal="centerContinuous" vertical="center"/>
      <protection/>
    </xf>
    <xf numFmtId="0" fontId="1" fillId="0" borderId="26" xfId="0" applyFont="1" applyFill="1" applyBorder="1" applyAlignment="1" applyProtection="1">
      <alignment horizontal="centerContinuous"/>
      <protection/>
    </xf>
    <xf numFmtId="0" fontId="1" fillId="0" borderId="26" xfId="0" applyFont="1" applyFill="1" applyBorder="1" applyAlignment="1" applyProtection="1">
      <alignment horizontal="right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Continuous" vertical="center"/>
      <protection/>
    </xf>
    <xf numFmtId="0" fontId="4" fillId="0" borderId="26" xfId="0" applyFont="1" applyFill="1" applyBorder="1" applyAlignment="1" applyProtection="1">
      <alignment vertical="center"/>
      <protection/>
    </xf>
    <xf numFmtId="0" fontId="4" fillId="0" borderId="26" xfId="0" applyFont="1" applyFill="1" applyBorder="1" applyAlignment="1" applyProtection="1">
      <alignment vertical="center" wrapText="1"/>
      <protection/>
    </xf>
    <xf numFmtId="176" fontId="8" fillId="0" borderId="26" xfId="0" applyNumberFormat="1" applyFont="1" applyFill="1" applyBorder="1" applyAlignment="1" applyProtection="1">
      <alignment horizontal="right" vertical="center"/>
      <protection locked="0"/>
    </xf>
    <xf numFmtId="176" fontId="5" fillId="0" borderId="26" xfId="0" applyNumberFormat="1" applyFont="1" applyFill="1" applyBorder="1" applyAlignment="1" applyProtection="1">
      <alignment horizontal="center" vertical="center"/>
      <protection locked="0"/>
    </xf>
    <xf numFmtId="2" fontId="5" fillId="0" borderId="26" xfId="0" applyNumberFormat="1" applyFont="1" applyFill="1" applyBorder="1" applyAlignment="1" applyProtection="1">
      <alignment/>
      <protection locked="0"/>
    </xf>
    <xf numFmtId="1" fontId="8" fillId="0" borderId="26" xfId="0" applyNumberFormat="1" applyFont="1" applyFill="1" applyBorder="1" applyAlignment="1" applyProtection="1">
      <alignment horizontal="right" vertical="center"/>
      <protection locked="0"/>
    </xf>
    <xf numFmtId="1" fontId="5" fillId="0" borderId="26" xfId="0" applyNumberFormat="1" applyFont="1" applyFill="1" applyBorder="1" applyAlignment="1" applyProtection="1">
      <alignment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1" fontId="5" fillId="0" borderId="26" xfId="0" applyNumberFormat="1" applyFont="1" applyFill="1" applyBorder="1" applyAlignment="1" applyProtection="1">
      <alignment vertical="center"/>
      <protection locked="0"/>
    </xf>
    <xf numFmtId="0" fontId="1" fillId="0" borderId="26" xfId="0" applyFont="1" applyFill="1" applyBorder="1" applyAlignment="1" applyProtection="1">
      <alignment vertical="center" wrapText="1"/>
      <protection/>
    </xf>
    <xf numFmtId="0" fontId="5" fillId="0" borderId="26" xfId="0" applyFont="1" applyFill="1" applyBorder="1" applyAlignment="1" applyProtection="1">
      <alignment horizontal="right"/>
      <protection locked="0"/>
    </xf>
    <xf numFmtId="0" fontId="36" fillId="0" borderId="0" xfId="0" applyFont="1" applyAlignment="1">
      <alignment/>
    </xf>
    <xf numFmtId="2" fontId="5" fillId="0" borderId="26" xfId="0" applyNumberFormat="1" applyFont="1" applyFill="1" applyBorder="1" applyAlignment="1" applyProtection="1">
      <alignment vertical="center"/>
      <protection locked="0"/>
    </xf>
    <xf numFmtId="0" fontId="1" fillId="25" borderId="26" xfId="0" applyFont="1" applyFill="1" applyBorder="1" applyAlignment="1" applyProtection="1">
      <alignment horizontal="left" vertical="center" wrapText="1"/>
      <protection/>
    </xf>
    <xf numFmtId="177" fontId="5" fillId="0" borderId="26" xfId="0" applyNumberFormat="1" applyFont="1" applyFill="1" applyBorder="1" applyAlignment="1" applyProtection="1">
      <alignment horizontal="center" vertical="center"/>
      <protection locked="0"/>
    </xf>
    <xf numFmtId="177" fontId="5" fillId="27" borderId="26" xfId="0" applyNumberFormat="1" applyFont="1" applyFill="1" applyBorder="1" applyAlignment="1" applyProtection="1">
      <alignment horizontal="center" vertical="center"/>
      <protection locked="0"/>
    </xf>
    <xf numFmtId="177" fontId="8" fillId="27" borderId="26" xfId="0" applyNumberFormat="1" applyFont="1" applyFill="1" applyBorder="1" applyAlignment="1" applyProtection="1">
      <alignment horizontal="center" vertical="center"/>
      <protection locked="0"/>
    </xf>
    <xf numFmtId="177" fontId="8" fillId="0" borderId="26" xfId="0" applyNumberFormat="1" applyFont="1" applyFill="1" applyBorder="1" applyAlignment="1" applyProtection="1">
      <alignment horizontal="right" vertical="center"/>
      <protection locked="0"/>
    </xf>
    <xf numFmtId="2" fontId="8" fillId="0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687"/>
  <sheetViews>
    <sheetView tabSelected="1" zoomScale="80" zoomScaleNormal="80" zoomScalePageLayoutView="0" workbookViewId="0" topLeftCell="A1">
      <pane xSplit="11" ySplit="8" topLeftCell="L147" activePane="bottomRight" state="frozen"/>
      <selection pane="topLeft" activeCell="F8" sqref="F8"/>
      <selection pane="topRight" activeCell="F8" sqref="F8"/>
      <selection pane="bottomLeft" activeCell="F8" sqref="F8"/>
      <selection pane="bottomRight" activeCell="M17" sqref="M17"/>
    </sheetView>
  </sheetViews>
  <sheetFormatPr defaultColWidth="8.875" defaultRowHeight="12.75"/>
  <cols>
    <col min="1" max="1" width="42.875" style="2" customWidth="1"/>
    <col min="2" max="2" width="24.50390625" style="2" customWidth="1"/>
    <col min="3" max="3" width="6.375" style="3" hidden="1" customWidth="1"/>
    <col min="4" max="4" width="5.125" style="4" hidden="1" customWidth="1"/>
    <col min="5" max="5" width="6.375" style="5" hidden="1" customWidth="1"/>
    <col min="6" max="6" width="6.50390625" style="3" hidden="1" customWidth="1"/>
    <col min="7" max="7" width="4.625" style="6" hidden="1" customWidth="1"/>
    <col min="8" max="8" width="10.125" style="2" hidden="1" customWidth="1"/>
    <col min="9" max="9" width="9.50390625" style="2" hidden="1" customWidth="1"/>
    <col min="10" max="10" width="9.375" style="2" hidden="1" customWidth="1"/>
    <col min="11" max="11" width="1.12109375" style="2" hidden="1" customWidth="1"/>
    <col min="12" max="12" width="13.00390625" style="2" customWidth="1"/>
    <col min="13" max="13" width="12.50390625" style="2" customWidth="1"/>
    <col min="14" max="14" width="13.625" style="2" customWidth="1"/>
    <col min="15" max="15" width="14.50390625" style="2" customWidth="1"/>
    <col min="16" max="16" width="9.50390625" style="1" bestFit="1" customWidth="1"/>
    <col min="17" max="17" width="10.50390625" style="1" customWidth="1"/>
    <col min="18" max="18" width="9.50390625" style="1" bestFit="1" customWidth="1"/>
    <col min="19" max="19" width="10.375" style="1" customWidth="1"/>
    <col min="20" max="24" width="5.625" style="1" customWidth="1"/>
    <col min="25" max="25" width="8.875" style="1" customWidth="1"/>
    <col min="26" max="16384" width="8.875" style="2" customWidth="1"/>
  </cols>
  <sheetData>
    <row r="1" spans="1:25" s="7" customFormat="1" ht="19.5" customHeight="1">
      <c r="A1" s="173" t="s">
        <v>795</v>
      </c>
      <c r="B1" s="133"/>
      <c r="C1" s="174"/>
      <c r="D1" s="174"/>
      <c r="E1" s="174"/>
      <c r="F1" s="174"/>
      <c r="G1" s="174"/>
      <c r="H1" s="174"/>
      <c r="I1" s="174"/>
      <c r="J1" s="175"/>
      <c r="K1" s="175"/>
      <c r="L1" s="175"/>
      <c r="M1" s="175"/>
      <c r="N1" s="175"/>
      <c r="O1" s="175"/>
      <c r="P1" s="158"/>
      <c r="Q1" s="158"/>
      <c r="R1" s="158"/>
      <c r="S1" s="158"/>
      <c r="T1" s="158"/>
      <c r="U1" s="158"/>
      <c r="V1" s="158"/>
      <c r="W1" s="158"/>
      <c r="X1" s="158"/>
      <c r="Y1" s="158"/>
    </row>
    <row r="2" spans="1:19" ht="24" customHeight="1">
      <c r="A2" s="230" t="s">
        <v>65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</row>
    <row r="3" spans="2:3" ht="18" customHeight="1" hidden="1">
      <c r="B3" s="2">
        <v>7</v>
      </c>
      <c r="C3" s="3">
        <v>14</v>
      </c>
    </row>
    <row r="4" spans="14:15" ht="12" customHeight="1">
      <c r="N4" s="172"/>
      <c r="O4" s="172"/>
    </row>
    <row r="5" spans="1:15" ht="22.5" customHeight="1" hidden="1">
      <c r="A5" s="9"/>
      <c r="B5" s="9"/>
      <c r="C5" s="11"/>
      <c r="D5" s="12"/>
      <c r="E5" s="13"/>
      <c r="F5" s="11"/>
      <c r="G5" s="8"/>
      <c r="H5" s="9"/>
      <c r="I5" s="9"/>
      <c r="J5" s="9"/>
      <c r="K5" s="10"/>
      <c r="L5" s="9"/>
      <c r="M5" s="9"/>
      <c r="N5" s="9"/>
      <c r="O5" s="9"/>
    </row>
    <row r="6" spans="1:19" ht="21.75" customHeight="1">
      <c r="A6" s="196" t="s">
        <v>797</v>
      </c>
      <c r="B6" s="197" t="s">
        <v>798</v>
      </c>
      <c r="C6" s="198" t="s">
        <v>799</v>
      </c>
      <c r="D6" s="199" t="s">
        <v>800</v>
      </c>
      <c r="E6" s="200" t="s">
        <v>801</v>
      </c>
      <c r="F6" s="199" t="s">
        <v>802</v>
      </c>
      <c r="G6" s="201" t="s">
        <v>803</v>
      </c>
      <c r="H6" s="202" t="s">
        <v>804</v>
      </c>
      <c r="I6" s="202"/>
      <c r="J6" s="202"/>
      <c r="K6" s="202"/>
      <c r="L6" s="202" t="s">
        <v>804</v>
      </c>
      <c r="M6" s="202" t="s">
        <v>805</v>
      </c>
      <c r="N6" s="202" t="s">
        <v>806</v>
      </c>
      <c r="O6" s="202"/>
      <c r="P6" s="202"/>
      <c r="Q6" s="202"/>
      <c r="R6" s="202"/>
      <c r="S6" s="202"/>
    </row>
    <row r="7" spans="1:19" ht="10.5" customHeight="1">
      <c r="A7" s="203"/>
      <c r="B7" s="203"/>
      <c r="C7" s="204"/>
      <c r="D7" s="205"/>
      <c r="E7" s="206"/>
      <c r="F7" s="204"/>
      <c r="G7" s="207"/>
      <c r="H7" s="196">
        <v>1996</v>
      </c>
      <c r="I7" s="196">
        <v>1997</v>
      </c>
      <c r="J7" s="196">
        <v>1998</v>
      </c>
      <c r="K7" s="196">
        <v>1999</v>
      </c>
      <c r="L7" s="196">
        <v>2016</v>
      </c>
      <c r="M7" s="196">
        <v>2017</v>
      </c>
      <c r="N7" s="229">
        <v>2018</v>
      </c>
      <c r="O7" s="229"/>
      <c r="P7" s="229">
        <v>2019</v>
      </c>
      <c r="Q7" s="229"/>
      <c r="R7" s="229">
        <v>2020</v>
      </c>
      <c r="S7" s="229"/>
    </row>
    <row r="8" spans="1:19" ht="14.25" customHeight="1">
      <c r="A8" s="203"/>
      <c r="B8" s="203"/>
      <c r="C8" s="204"/>
      <c r="D8" s="205"/>
      <c r="E8" s="206"/>
      <c r="F8" s="204"/>
      <c r="G8" s="207"/>
      <c r="H8" s="204"/>
      <c r="I8" s="204"/>
      <c r="J8" s="209"/>
      <c r="K8" s="209"/>
      <c r="L8" s="209"/>
      <c r="M8" s="209"/>
      <c r="N8" s="197" t="s">
        <v>807</v>
      </c>
      <c r="O8" s="208" t="s">
        <v>808</v>
      </c>
      <c r="P8" s="210" t="s">
        <v>807</v>
      </c>
      <c r="Q8" s="211" t="s">
        <v>808</v>
      </c>
      <c r="R8" s="210" t="s">
        <v>807</v>
      </c>
      <c r="S8" s="211" t="s">
        <v>808</v>
      </c>
    </row>
    <row r="9" spans="1:19" s="1" customFormat="1" ht="12.75">
      <c r="A9" s="207" t="s">
        <v>687</v>
      </c>
      <c r="B9" s="183"/>
      <c r="C9" s="159"/>
      <c r="D9" s="160"/>
      <c r="E9" s="161"/>
      <c r="F9" s="159"/>
      <c r="G9" s="176"/>
      <c r="H9" s="177"/>
      <c r="I9" s="177"/>
      <c r="J9" s="177"/>
      <c r="K9" s="177"/>
      <c r="L9" s="177"/>
      <c r="M9" s="177"/>
      <c r="N9" s="177"/>
      <c r="O9" s="177"/>
      <c r="P9" s="178"/>
      <c r="Q9" s="178"/>
      <c r="R9" s="178"/>
      <c r="S9" s="178"/>
    </row>
    <row r="10" spans="1:19" s="1" customFormat="1" ht="20.25">
      <c r="A10" s="182" t="s">
        <v>810</v>
      </c>
      <c r="B10" s="183" t="s">
        <v>811</v>
      </c>
      <c r="C10" s="159" t="s">
        <v>812</v>
      </c>
      <c r="D10" s="160"/>
      <c r="E10" s="161"/>
      <c r="F10" s="159"/>
      <c r="G10" s="176" t="s">
        <v>813</v>
      </c>
      <c r="H10" s="177"/>
      <c r="I10" s="177"/>
      <c r="J10" s="177"/>
      <c r="K10" s="177"/>
      <c r="L10" s="212">
        <v>0.4</v>
      </c>
      <c r="M10" s="212">
        <v>0.4</v>
      </c>
      <c r="N10" s="212">
        <v>0.4</v>
      </c>
      <c r="O10" s="212">
        <f>N10*1.01</f>
        <v>0.404</v>
      </c>
      <c r="P10" s="213">
        <v>0.4</v>
      </c>
      <c r="Q10" s="213">
        <f>P10*1.01</f>
        <v>0.404</v>
      </c>
      <c r="R10" s="213">
        <v>0.4</v>
      </c>
      <c r="S10" s="213">
        <f>R10*1.01</f>
        <v>0.404</v>
      </c>
    </row>
    <row r="11" spans="1:19" s="1" customFormat="1" ht="11.25">
      <c r="A11" s="182"/>
      <c r="B11" s="183" t="s">
        <v>814</v>
      </c>
      <c r="C11" s="159" t="s">
        <v>812</v>
      </c>
      <c r="D11" s="160"/>
      <c r="E11" s="161"/>
      <c r="F11" s="159"/>
      <c r="G11" s="176" t="s">
        <v>815</v>
      </c>
      <c r="H11" s="177"/>
      <c r="I11" s="177"/>
      <c r="J11" s="177"/>
      <c r="K11" s="177"/>
      <c r="L11" s="177">
        <v>100</v>
      </c>
      <c r="M11" s="177">
        <f>M10/L10*100</f>
        <v>100</v>
      </c>
      <c r="N11" s="177">
        <f>N10/M10*100</f>
        <v>100</v>
      </c>
      <c r="O11" s="177">
        <f>O10/M10*100</f>
        <v>101</v>
      </c>
      <c r="P11" s="214">
        <f>P10/N10*100</f>
        <v>100</v>
      </c>
      <c r="Q11" s="214">
        <f>Q10/O10*100</f>
        <v>100</v>
      </c>
      <c r="R11" s="214">
        <f>R10/P10*100</f>
        <v>100</v>
      </c>
      <c r="S11" s="214">
        <f>S10/Q10*100</f>
        <v>100</v>
      </c>
    </row>
    <row r="12" spans="1:19" s="1" customFormat="1" ht="11.25">
      <c r="A12" s="182" t="s">
        <v>685</v>
      </c>
      <c r="B12" s="183" t="s">
        <v>686</v>
      </c>
      <c r="C12" s="159"/>
      <c r="D12" s="160"/>
      <c r="E12" s="161"/>
      <c r="F12" s="159"/>
      <c r="G12" s="176"/>
      <c r="H12" s="177"/>
      <c r="I12" s="177"/>
      <c r="J12" s="177"/>
      <c r="K12" s="177"/>
      <c r="L12" s="177"/>
      <c r="M12" s="177"/>
      <c r="N12" s="177"/>
      <c r="O12" s="177"/>
      <c r="P12" s="178"/>
      <c r="Q12" s="178"/>
      <c r="R12" s="178"/>
      <c r="S12" s="178"/>
    </row>
    <row r="13" spans="1:19" s="1" customFormat="1" ht="11.25">
      <c r="A13" s="182" t="s">
        <v>663</v>
      </c>
      <c r="B13" s="183" t="s">
        <v>664</v>
      </c>
      <c r="C13" s="159"/>
      <c r="D13" s="160"/>
      <c r="E13" s="161"/>
      <c r="F13" s="159"/>
      <c r="G13" s="176"/>
      <c r="H13" s="177"/>
      <c r="I13" s="177"/>
      <c r="J13" s="177"/>
      <c r="K13" s="177"/>
      <c r="L13" s="215">
        <v>3.8</v>
      </c>
      <c r="M13" s="215">
        <v>3</v>
      </c>
      <c r="N13" s="215">
        <v>4</v>
      </c>
      <c r="O13" s="177">
        <f aca="true" t="shared" si="0" ref="O13:O18">N13*1.01</f>
        <v>4.04</v>
      </c>
      <c r="P13" s="216">
        <v>3.5</v>
      </c>
      <c r="Q13" s="216">
        <f aca="true" t="shared" si="1" ref="Q13:Q18">P13*1.01</f>
        <v>3.535</v>
      </c>
      <c r="R13" s="216">
        <v>4</v>
      </c>
      <c r="S13" s="216">
        <f aca="true" t="shared" si="2" ref="S13:S18">R13*1.01</f>
        <v>4.04</v>
      </c>
    </row>
    <row r="14" spans="1:19" s="1" customFormat="1" ht="11.25">
      <c r="A14" s="182" t="s">
        <v>665</v>
      </c>
      <c r="B14" s="183" t="s">
        <v>664</v>
      </c>
      <c r="C14" s="159"/>
      <c r="D14" s="160"/>
      <c r="E14" s="161"/>
      <c r="F14" s="159"/>
      <c r="G14" s="176"/>
      <c r="H14" s="177"/>
      <c r="I14" s="177"/>
      <c r="J14" s="177"/>
      <c r="K14" s="177"/>
      <c r="L14" s="215">
        <v>20</v>
      </c>
      <c r="M14" s="215">
        <v>15</v>
      </c>
      <c r="N14" s="215">
        <v>20</v>
      </c>
      <c r="O14" s="177">
        <f t="shared" si="0"/>
        <v>20.2</v>
      </c>
      <c r="P14" s="216">
        <v>20</v>
      </c>
      <c r="Q14" s="216">
        <f t="shared" si="1"/>
        <v>20.2</v>
      </c>
      <c r="R14" s="216">
        <v>20</v>
      </c>
      <c r="S14" s="216">
        <f t="shared" si="2"/>
        <v>20.2</v>
      </c>
    </row>
    <row r="15" spans="1:19" s="1" customFormat="1" ht="19.5" customHeight="1">
      <c r="A15" s="182" t="s">
        <v>696</v>
      </c>
      <c r="B15" s="183" t="s">
        <v>664</v>
      </c>
      <c r="C15" s="159"/>
      <c r="D15" s="160"/>
      <c r="E15" s="161"/>
      <c r="F15" s="159"/>
      <c r="G15" s="176"/>
      <c r="H15" s="177"/>
      <c r="I15" s="177"/>
      <c r="J15" s="177"/>
      <c r="K15" s="177"/>
      <c r="L15" s="215">
        <f>L13-L14</f>
        <v>-16.2</v>
      </c>
      <c r="M15" s="215">
        <f>M13-M14</f>
        <v>-12</v>
      </c>
      <c r="N15" s="215">
        <f>N13-N14</f>
        <v>-16</v>
      </c>
      <c r="O15" s="177">
        <f t="shared" si="0"/>
        <v>-16.16</v>
      </c>
      <c r="P15" s="216">
        <f>P13-P14</f>
        <v>-16.5</v>
      </c>
      <c r="Q15" s="216">
        <f t="shared" si="1"/>
        <v>-16.665</v>
      </c>
      <c r="R15" s="216">
        <f>R13-R14</f>
        <v>-16</v>
      </c>
      <c r="S15" s="216">
        <f t="shared" si="2"/>
        <v>-16.16</v>
      </c>
    </row>
    <row r="16" spans="1:19" s="1" customFormat="1" ht="11.25">
      <c r="A16" s="182" t="s">
        <v>697</v>
      </c>
      <c r="B16" s="183" t="s">
        <v>650</v>
      </c>
      <c r="C16" s="159"/>
      <c r="D16" s="160"/>
      <c r="E16" s="161"/>
      <c r="F16" s="159"/>
      <c r="G16" s="176"/>
      <c r="H16" s="177"/>
      <c r="I16" s="177"/>
      <c r="J16" s="177"/>
      <c r="K16" s="177"/>
      <c r="L16" s="177">
        <v>2</v>
      </c>
      <c r="M16" s="177">
        <v>2</v>
      </c>
      <c r="N16" s="177">
        <v>2</v>
      </c>
      <c r="O16" s="177">
        <f t="shared" si="0"/>
        <v>2.02</v>
      </c>
      <c r="P16" s="178">
        <v>2</v>
      </c>
      <c r="Q16" s="216">
        <f t="shared" si="1"/>
        <v>2.02</v>
      </c>
      <c r="R16" s="178">
        <v>2</v>
      </c>
      <c r="S16" s="216">
        <f t="shared" si="2"/>
        <v>2.02</v>
      </c>
    </row>
    <row r="17" spans="1:19" ht="11.25">
      <c r="A17" s="182" t="s">
        <v>698</v>
      </c>
      <c r="B17" s="183" t="s">
        <v>650</v>
      </c>
      <c r="C17" s="159"/>
      <c r="D17" s="160"/>
      <c r="E17" s="161"/>
      <c r="F17" s="159"/>
      <c r="G17" s="176"/>
      <c r="H17" s="177"/>
      <c r="I17" s="177"/>
      <c r="J17" s="177"/>
      <c r="K17" s="177"/>
      <c r="L17" s="177">
        <v>25</v>
      </c>
      <c r="M17" s="177">
        <v>25</v>
      </c>
      <c r="N17" s="177">
        <v>17</v>
      </c>
      <c r="O17" s="177">
        <f t="shared" si="0"/>
        <v>17.17</v>
      </c>
      <c r="P17" s="178">
        <v>16</v>
      </c>
      <c r="Q17" s="216">
        <f t="shared" si="1"/>
        <v>16.16</v>
      </c>
      <c r="R17" s="178">
        <v>15</v>
      </c>
      <c r="S17" s="216">
        <f t="shared" si="2"/>
        <v>15.15</v>
      </c>
    </row>
    <row r="18" spans="1:19" ht="22.5" customHeight="1">
      <c r="A18" s="182" t="s">
        <v>699</v>
      </c>
      <c r="B18" s="183" t="s">
        <v>700</v>
      </c>
      <c r="C18" s="159"/>
      <c r="D18" s="160"/>
      <c r="E18" s="161"/>
      <c r="F18" s="159"/>
      <c r="G18" s="176"/>
      <c r="H18" s="177"/>
      <c r="I18" s="177"/>
      <c r="J18" s="177"/>
      <c r="K18" s="177"/>
      <c r="L18" s="177">
        <f>(L16-L17)</f>
        <v>-23</v>
      </c>
      <c r="M18" s="177">
        <f>(M16-M17)</f>
        <v>-23</v>
      </c>
      <c r="N18" s="177">
        <f>(N16-N17)</f>
        <v>-15</v>
      </c>
      <c r="O18" s="177">
        <f t="shared" si="0"/>
        <v>-15.15</v>
      </c>
      <c r="P18" s="217">
        <f>P16-P17</f>
        <v>-14</v>
      </c>
      <c r="Q18" s="218">
        <f t="shared" si="1"/>
        <v>-14.14</v>
      </c>
      <c r="R18" s="217">
        <f>R16-R17</f>
        <v>-13</v>
      </c>
      <c r="S18" s="218">
        <f t="shared" si="2"/>
        <v>-13.13</v>
      </c>
    </row>
    <row r="19" spans="1:19" ht="11.25">
      <c r="A19" s="182"/>
      <c r="B19" s="183"/>
      <c r="C19" s="159"/>
      <c r="D19" s="160"/>
      <c r="E19" s="161"/>
      <c r="F19" s="159"/>
      <c r="G19" s="176"/>
      <c r="H19" s="177"/>
      <c r="I19" s="177"/>
      <c r="J19" s="177"/>
      <c r="K19" s="177"/>
      <c r="L19" s="177"/>
      <c r="M19" s="177"/>
      <c r="N19" s="177"/>
      <c r="O19" s="177"/>
      <c r="P19" s="178"/>
      <c r="Q19" s="178"/>
      <c r="R19" s="178"/>
      <c r="S19" s="178"/>
    </row>
    <row r="20" spans="1:19" ht="12.75">
      <c r="A20" s="207" t="s">
        <v>656</v>
      </c>
      <c r="B20" s="183"/>
      <c r="C20" s="159"/>
      <c r="D20" s="160"/>
      <c r="E20" s="161"/>
      <c r="F20" s="159"/>
      <c r="G20" s="176"/>
      <c r="H20" s="177"/>
      <c r="I20" s="177"/>
      <c r="J20" s="177"/>
      <c r="K20" s="177"/>
      <c r="L20" s="177"/>
      <c r="M20" s="177"/>
      <c r="N20" s="177"/>
      <c r="O20" s="177"/>
      <c r="P20" s="178"/>
      <c r="Q20" s="178"/>
      <c r="R20" s="178"/>
      <c r="S20" s="178"/>
    </row>
    <row r="21" spans="1:19" ht="40.5">
      <c r="A21" s="182" t="s">
        <v>667</v>
      </c>
      <c r="B21" s="183" t="s">
        <v>651</v>
      </c>
      <c r="C21" s="159"/>
      <c r="D21" s="160"/>
      <c r="E21" s="161"/>
      <c r="F21" s="159"/>
      <c r="G21" s="176"/>
      <c r="H21" s="177"/>
      <c r="I21" s="177"/>
      <c r="J21" s="177"/>
      <c r="K21" s="177"/>
      <c r="L21" s="177"/>
      <c r="M21" s="177"/>
      <c r="N21" s="177"/>
      <c r="O21" s="177"/>
      <c r="P21" s="178"/>
      <c r="Q21" s="178"/>
      <c r="R21" s="178"/>
      <c r="S21" s="178"/>
    </row>
    <row r="22" spans="1:19" ht="11.25">
      <c r="A22" s="182"/>
      <c r="B22" s="183" t="s">
        <v>858</v>
      </c>
      <c r="C22" s="159"/>
      <c r="D22" s="160"/>
      <c r="E22" s="161"/>
      <c r="F22" s="159"/>
      <c r="G22" s="176"/>
      <c r="H22" s="177"/>
      <c r="I22" s="177"/>
      <c r="J22" s="177"/>
      <c r="K22" s="177"/>
      <c r="L22" s="177"/>
      <c r="M22" s="177"/>
      <c r="N22" s="177"/>
      <c r="O22" s="177"/>
      <c r="P22" s="178"/>
      <c r="Q22" s="178"/>
      <c r="R22" s="178"/>
      <c r="S22" s="178"/>
    </row>
    <row r="23" spans="1:19" ht="11.25">
      <c r="A23" s="182" t="s">
        <v>668</v>
      </c>
      <c r="B23" s="183"/>
      <c r="C23" s="159"/>
      <c r="D23" s="160"/>
      <c r="E23" s="161"/>
      <c r="F23" s="159"/>
      <c r="G23" s="176"/>
      <c r="H23" s="177"/>
      <c r="I23" s="177"/>
      <c r="J23" s="177"/>
      <c r="K23" s="177"/>
      <c r="L23" s="177"/>
      <c r="M23" s="177"/>
      <c r="N23" s="177"/>
      <c r="O23" s="177"/>
      <c r="P23" s="178"/>
      <c r="Q23" s="178"/>
      <c r="R23" s="178"/>
      <c r="S23" s="178"/>
    </row>
    <row r="24" spans="1:19" ht="40.5">
      <c r="A24" s="184" t="s">
        <v>657</v>
      </c>
      <c r="B24" s="183" t="s">
        <v>651</v>
      </c>
      <c r="C24" s="159" t="s">
        <v>856</v>
      </c>
      <c r="D24" s="160"/>
      <c r="E24" s="161">
        <v>10000</v>
      </c>
      <c r="F24" s="159" t="s">
        <v>857</v>
      </c>
      <c r="G24" s="176" t="s">
        <v>824</v>
      </c>
      <c r="H24" s="177"/>
      <c r="I24" s="177"/>
      <c r="J24" s="177"/>
      <c r="K24" s="177"/>
      <c r="L24" s="177"/>
      <c r="M24" s="177"/>
      <c r="N24" s="177"/>
      <c r="O24" s="177"/>
      <c r="P24" s="178"/>
      <c r="Q24" s="178"/>
      <c r="R24" s="178"/>
      <c r="S24" s="178"/>
    </row>
    <row r="25" spans="1:19" ht="11.25">
      <c r="A25" s="185"/>
      <c r="B25" s="183" t="s">
        <v>858</v>
      </c>
      <c r="C25" s="159" t="s">
        <v>856</v>
      </c>
      <c r="D25" s="160"/>
      <c r="E25" s="161">
        <v>10000</v>
      </c>
      <c r="F25" s="159" t="s">
        <v>857</v>
      </c>
      <c r="G25" s="176" t="s">
        <v>815</v>
      </c>
      <c r="H25" s="177"/>
      <c r="I25" s="177"/>
      <c r="J25" s="177"/>
      <c r="K25" s="177"/>
      <c r="L25" s="177"/>
      <c r="M25" s="177"/>
      <c r="N25" s="177"/>
      <c r="O25" s="177"/>
      <c r="P25" s="178"/>
      <c r="Q25" s="178"/>
      <c r="R25" s="178"/>
      <c r="S25" s="178"/>
    </row>
    <row r="26" spans="1:19" ht="40.5">
      <c r="A26" s="185" t="s">
        <v>658</v>
      </c>
      <c r="B26" s="183" t="s">
        <v>652</v>
      </c>
      <c r="C26" s="159" t="s">
        <v>856</v>
      </c>
      <c r="D26" s="160"/>
      <c r="E26" s="161">
        <v>11100</v>
      </c>
      <c r="F26" s="159" t="s">
        <v>857</v>
      </c>
      <c r="G26" s="176" t="s">
        <v>815</v>
      </c>
      <c r="H26" s="177"/>
      <c r="I26" s="177"/>
      <c r="J26" s="177"/>
      <c r="K26" s="177"/>
      <c r="L26" s="177"/>
      <c r="M26" s="177"/>
      <c r="N26" s="177"/>
      <c r="O26" s="177"/>
      <c r="P26" s="178"/>
      <c r="Q26" s="178"/>
      <c r="R26" s="178"/>
      <c r="S26" s="178"/>
    </row>
    <row r="27" spans="1:19" ht="11.25">
      <c r="A27" s="185"/>
      <c r="B27" s="183" t="s">
        <v>858</v>
      </c>
      <c r="C27" s="159"/>
      <c r="D27" s="160"/>
      <c r="E27" s="161"/>
      <c r="F27" s="159"/>
      <c r="G27" s="176"/>
      <c r="H27" s="177"/>
      <c r="I27" s="177"/>
      <c r="J27" s="177"/>
      <c r="K27" s="177"/>
      <c r="L27" s="177"/>
      <c r="M27" s="177"/>
      <c r="N27" s="177"/>
      <c r="O27" s="177"/>
      <c r="P27" s="178"/>
      <c r="Q27" s="178"/>
      <c r="R27" s="178"/>
      <c r="S27" s="178"/>
    </row>
    <row r="28" spans="1:19" ht="40.5">
      <c r="A28" s="184" t="s">
        <v>659</v>
      </c>
      <c r="B28" s="183" t="s">
        <v>651</v>
      </c>
      <c r="C28" s="159" t="s">
        <v>856</v>
      </c>
      <c r="D28" s="160"/>
      <c r="E28" s="161" t="s">
        <v>875</v>
      </c>
      <c r="F28" s="159" t="s">
        <v>857</v>
      </c>
      <c r="G28" s="176" t="s">
        <v>824</v>
      </c>
      <c r="H28" s="177"/>
      <c r="I28" s="177"/>
      <c r="J28" s="177"/>
      <c r="K28" s="177"/>
      <c r="L28" s="177"/>
      <c r="M28" s="177"/>
      <c r="N28" s="177"/>
      <c r="O28" s="177"/>
      <c r="P28" s="178"/>
      <c r="Q28" s="178"/>
      <c r="R28" s="178"/>
      <c r="S28" s="178"/>
    </row>
    <row r="29" spans="1:19" ht="11.25">
      <c r="A29" s="185"/>
      <c r="B29" s="183" t="s">
        <v>660</v>
      </c>
      <c r="C29" s="159" t="s">
        <v>856</v>
      </c>
      <c r="D29" s="160"/>
      <c r="E29" s="161" t="s">
        <v>875</v>
      </c>
      <c r="F29" s="159" t="s">
        <v>857</v>
      </c>
      <c r="G29" s="176" t="s">
        <v>815</v>
      </c>
      <c r="H29" s="177"/>
      <c r="I29" s="177"/>
      <c r="J29" s="177"/>
      <c r="K29" s="177"/>
      <c r="L29" s="177"/>
      <c r="M29" s="177"/>
      <c r="N29" s="177"/>
      <c r="O29" s="177"/>
      <c r="P29" s="178"/>
      <c r="Q29" s="178"/>
      <c r="R29" s="178"/>
      <c r="S29" s="178"/>
    </row>
    <row r="30" spans="1:19" ht="11.25">
      <c r="A30" s="185"/>
      <c r="B30" s="183"/>
      <c r="C30" s="159"/>
      <c r="D30" s="160"/>
      <c r="E30" s="161"/>
      <c r="F30" s="159"/>
      <c r="G30" s="176"/>
      <c r="H30" s="177"/>
      <c r="I30" s="177"/>
      <c r="J30" s="177"/>
      <c r="K30" s="177"/>
      <c r="L30" s="177"/>
      <c r="M30" s="177"/>
      <c r="N30" s="177"/>
      <c r="O30" s="177"/>
      <c r="P30" s="178"/>
      <c r="Q30" s="178"/>
      <c r="R30" s="178"/>
      <c r="S30" s="178"/>
    </row>
    <row r="31" spans="1:19" ht="12.75">
      <c r="A31" s="207" t="s">
        <v>648</v>
      </c>
      <c r="B31" s="183"/>
      <c r="C31" s="159"/>
      <c r="D31" s="160"/>
      <c r="E31" s="161"/>
      <c r="F31" s="159"/>
      <c r="G31" s="176"/>
      <c r="H31" s="177"/>
      <c r="I31" s="177"/>
      <c r="J31" s="177"/>
      <c r="K31" s="177"/>
      <c r="L31" s="177"/>
      <c r="M31" s="177"/>
      <c r="N31" s="177"/>
      <c r="O31" s="177"/>
      <c r="P31" s="178"/>
      <c r="Q31" s="178"/>
      <c r="R31" s="178"/>
      <c r="S31" s="178"/>
    </row>
    <row r="32" spans="1:19" ht="20.25">
      <c r="A32" s="182" t="s">
        <v>679</v>
      </c>
      <c r="B32" s="183" t="s">
        <v>651</v>
      </c>
      <c r="C32" s="159"/>
      <c r="D32" s="160"/>
      <c r="E32" s="161"/>
      <c r="F32" s="159"/>
      <c r="G32" s="176"/>
      <c r="H32" s="177"/>
      <c r="I32" s="177"/>
      <c r="J32" s="177"/>
      <c r="K32" s="177"/>
      <c r="L32" s="177">
        <v>10700</v>
      </c>
      <c r="M32" s="177">
        <v>10316</v>
      </c>
      <c r="N32" s="177">
        <v>10213</v>
      </c>
      <c r="O32" s="177">
        <f>N32*1.01</f>
        <v>10315.13</v>
      </c>
      <c r="P32" s="177">
        <v>10213</v>
      </c>
      <c r="Q32" s="177">
        <f>P32*1.01</f>
        <v>10315.13</v>
      </c>
      <c r="R32" s="177">
        <v>10213</v>
      </c>
      <c r="S32" s="217">
        <f>R32*1.01</f>
        <v>10315.13</v>
      </c>
    </row>
    <row r="33" spans="1:19" ht="20.25">
      <c r="A33" s="182"/>
      <c r="B33" s="183" t="s">
        <v>825</v>
      </c>
      <c r="C33" s="159"/>
      <c r="D33" s="160"/>
      <c r="E33" s="161"/>
      <c r="F33" s="159"/>
      <c r="G33" s="176"/>
      <c r="H33" s="177"/>
      <c r="I33" s="177"/>
      <c r="J33" s="177"/>
      <c r="K33" s="177"/>
      <c r="L33" s="177">
        <v>100.5</v>
      </c>
      <c r="M33" s="177">
        <f>M32/L32*100</f>
        <v>96.41121495327103</v>
      </c>
      <c r="N33" s="177">
        <f>N32/M32*100</f>
        <v>99.00155098875533</v>
      </c>
      <c r="O33" s="177">
        <f>O32/M32*100</f>
        <v>99.99156649864288</v>
      </c>
      <c r="P33" s="177">
        <f>P32/N32*100</f>
        <v>100</v>
      </c>
      <c r="Q33" s="177">
        <f>Q32/O32*100</f>
        <v>100</v>
      </c>
      <c r="R33" s="177">
        <f>R32/P32*100</f>
        <v>100</v>
      </c>
      <c r="S33" s="177">
        <f>S32/Q32*100</f>
        <v>100</v>
      </c>
    </row>
    <row r="34" spans="1:19" ht="11.25">
      <c r="A34" s="182" t="s">
        <v>390</v>
      </c>
      <c r="B34" s="183"/>
      <c r="C34" s="159"/>
      <c r="D34" s="160"/>
      <c r="E34" s="161"/>
      <c r="F34" s="159"/>
      <c r="G34" s="176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217"/>
    </row>
    <row r="35" spans="1:19" ht="20.25">
      <c r="A35" s="182" t="s">
        <v>43</v>
      </c>
      <c r="B35" s="183" t="s">
        <v>651</v>
      </c>
      <c r="C35" s="159"/>
      <c r="D35" s="160"/>
      <c r="E35" s="161"/>
      <c r="F35" s="159"/>
      <c r="G35" s="176"/>
      <c r="H35" s="177"/>
      <c r="I35" s="177"/>
      <c r="J35" s="177"/>
      <c r="K35" s="177"/>
      <c r="L35" s="177">
        <v>4154</v>
      </c>
      <c r="M35" s="177">
        <v>4554</v>
      </c>
      <c r="N35" s="177">
        <v>4670</v>
      </c>
      <c r="O35" s="177">
        <f>N35*1.01</f>
        <v>4716.7</v>
      </c>
      <c r="P35" s="177">
        <v>4711</v>
      </c>
      <c r="Q35" s="177">
        <f>P35*1.01</f>
        <v>4758.11</v>
      </c>
      <c r="R35" s="177">
        <v>4756</v>
      </c>
      <c r="S35" s="217">
        <f>R35*1.01</f>
        <v>4803.56</v>
      </c>
    </row>
    <row r="36" spans="1:19" ht="20.25">
      <c r="A36" s="186" t="s">
        <v>669</v>
      </c>
      <c r="B36" s="183" t="s">
        <v>825</v>
      </c>
      <c r="C36" s="159"/>
      <c r="D36" s="160"/>
      <c r="E36" s="161"/>
      <c r="F36" s="159"/>
      <c r="G36" s="176"/>
      <c r="H36" s="177"/>
      <c r="I36" s="177"/>
      <c r="J36" s="177"/>
      <c r="K36" s="177"/>
      <c r="L36" s="177">
        <v>100.8</v>
      </c>
      <c r="M36" s="177">
        <f>M35/L35*100</f>
        <v>109.62927298988927</v>
      </c>
      <c r="N36" s="177">
        <f>N35/M35*100</f>
        <v>102.54721124286341</v>
      </c>
      <c r="O36" s="177">
        <f>O35/M35*100</f>
        <v>103.57268335529204</v>
      </c>
      <c r="P36" s="177">
        <f>P35/N35*100</f>
        <v>100.8779443254818</v>
      </c>
      <c r="Q36" s="177">
        <f>Q35/O35*100</f>
        <v>100.8779443254818</v>
      </c>
      <c r="R36" s="177">
        <f>R35/P35*100</f>
        <v>100.9552112078115</v>
      </c>
      <c r="S36" s="177">
        <f>S35/Q35*100</f>
        <v>100.95521120781153</v>
      </c>
    </row>
    <row r="37" spans="1:19" ht="20.25">
      <c r="A37" s="186" t="s">
        <v>677</v>
      </c>
      <c r="B37" s="183" t="s">
        <v>651</v>
      </c>
      <c r="C37" s="159"/>
      <c r="D37" s="160"/>
      <c r="E37" s="161"/>
      <c r="F37" s="159"/>
      <c r="G37" s="176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17"/>
    </row>
    <row r="38" spans="1:19" ht="30">
      <c r="A38" s="186" t="s">
        <v>678</v>
      </c>
      <c r="B38" s="183" t="s">
        <v>825</v>
      </c>
      <c r="C38" s="159"/>
      <c r="D38" s="160"/>
      <c r="E38" s="161"/>
      <c r="F38" s="159"/>
      <c r="G38" s="176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217"/>
    </row>
    <row r="39" spans="1:19" ht="20.25">
      <c r="A39" s="182" t="s">
        <v>44</v>
      </c>
      <c r="B39" s="183" t="s">
        <v>651</v>
      </c>
      <c r="C39" s="159"/>
      <c r="D39" s="160"/>
      <c r="E39" s="161"/>
      <c r="F39" s="159"/>
      <c r="G39" s="176"/>
      <c r="H39" s="177"/>
      <c r="I39" s="177"/>
      <c r="J39" s="177"/>
      <c r="K39" s="177"/>
      <c r="L39" s="177">
        <v>248</v>
      </c>
      <c r="M39" s="177">
        <v>250</v>
      </c>
      <c r="N39" s="177">
        <v>250</v>
      </c>
      <c r="O39" s="177">
        <f>N39*1.01</f>
        <v>252.5</v>
      </c>
      <c r="P39" s="177">
        <v>255</v>
      </c>
      <c r="Q39" s="177">
        <f>P39*1.01</f>
        <v>257.55</v>
      </c>
      <c r="R39" s="177">
        <v>268</v>
      </c>
      <c r="S39" s="217">
        <f>R39*1.01</f>
        <v>270.68</v>
      </c>
    </row>
    <row r="40" spans="1:19" ht="20.25">
      <c r="A40" s="186" t="s">
        <v>670</v>
      </c>
      <c r="B40" s="183" t="s">
        <v>825</v>
      </c>
      <c r="C40" s="159"/>
      <c r="D40" s="160"/>
      <c r="E40" s="161"/>
      <c r="F40" s="159"/>
      <c r="G40" s="176"/>
      <c r="H40" s="177"/>
      <c r="I40" s="177"/>
      <c r="J40" s="177"/>
      <c r="K40" s="177"/>
      <c r="L40" s="177">
        <v>100.8</v>
      </c>
      <c r="M40" s="177">
        <f>M39/L39*100</f>
        <v>100.80645161290323</v>
      </c>
      <c r="N40" s="177">
        <f>N39/M39*100</f>
        <v>100</v>
      </c>
      <c r="O40" s="177">
        <f>O39/M39*100</f>
        <v>101</v>
      </c>
      <c r="P40" s="177">
        <f>P39/N39*100</f>
        <v>102</v>
      </c>
      <c r="Q40" s="177">
        <f>Q39/O39*100</f>
        <v>102</v>
      </c>
      <c r="R40" s="177">
        <f>R39/P39*100</f>
        <v>105.09803921568628</v>
      </c>
      <c r="S40" s="177">
        <f>S39/Q39*100</f>
        <v>105.09803921568628</v>
      </c>
    </row>
    <row r="41" spans="1:19" ht="20.25">
      <c r="A41" s="182" t="s">
        <v>735</v>
      </c>
      <c r="B41" s="183" t="s">
        <v>651</v>
      </c>
      <c r="C41" s="159"/>
      <c r="D41" s="160"/>
      <c r="E41" s="161"/>
      <c r="F41" s="159"/>
      <c r="G41" s="176"/>
      <c r="H41" s="177"/>
      <c r="I41" s="177"/>
      <c r="J41" s="177"/>
      <c r="K41" s="177"/>
      <c r="L41" s="177">
        <v>5986</v>
      </c>
      <c r="M41" s="177">
        <v>5896</v>
      </c>
      <c r="N41" s="177">
        <v>5749</v>
      </c>
      <c r="O41" s="177">
        <f>N41*1.01</f>
        <v>5806.49</v>
      </c>
      <c r="P41" s="177">
        <v>5692</v>
      </c>
      <c r="Q41" s="177">
        <f>P41*1.01</f>
        <v>5748.92</v>
      </c>
      <c r="R41" s="177">
        <v>5692</v>
      </c>
      <c r="S41" s="217">
        <f>R41*1.01</f>
        <v>5748.92</v>
      </c>
    </row>
    <row r="42" spans="1:19" ht="20.25">
      <c r="A42" s="182" t="s">
        <v>671</v>
      </c>
      <c r="B42" s="183" t="s">
        <v>825</v>
      </c>
      <c r="C42" s="159"/>
      <c r="D42" s="160"/>
      <c r="E42" s="161"/>
      <c r="F42" s="159"/>
      <c r="G42" s="176"/>
      <c r="H42" s="177"/>
      <c r="I42" s="177"/>
      <c r="J42" s="177"/>
      <c r="K42" s="177"/>
      <c r="L42" s="177">
        <v>101.4</v>
      </c>
      <c r="M42" s="177">
        <f>M41/L41*100</f>
        <v>98.49649181423321</v>
      </c>
      <c r="N42" s="177">
        <f>N41/M41*100</f>
        <v>97.5067842605156</v>
      </c>
      <c r="O42" s="177">
        <f>O41/M41*100</f>
        <v>98.48185210312076</v>
      </c>
      <c r="P42" s="177">
        <f>P41/N41*100</f>
        <v>99.00852322142981</v>
      </c>
      <c r="Q42" s="177">
        <f>Q41/O41*100</f>
        <v>99.00852322142983</v>
      </c>
      <c r="R42" s="177">
        <f>R41/P41*100</f>
        <v>100</v>
      </c>
      <c r="S42" s="177">
        <f>S41/Q41*100</f>
        <v>100</v>
      </c>
    </row>
    <row r="43" spans="1:19" ht="20.25">
      <c r="A43" s="182" t="s">
        <v>901</v>
      </c>
      <c r="B43" s="183" t="s">
        <v>651</v>
      </c>
      <c r="C43" s="159"/>
      <c r="D43" s="160"/>
      <c r="E43" s="161"/>
      <c r="F43" s="159"/>
      <c r="G43" s="176"/>
      <c r="H43" s="177"/>
      <c r="I43" s="177"/>
      <c r="J43" s="177"/>
      <c r="K43" s="177"/>
      <c r="L43" s="177">
        <v>5697</v>
      </c>
      <c r="M43" s="177">
        <v>5607</v>
      </c>
      <c r="N43" s="177">
        <v>5583</v>
      </c>
      <c r="O43" s="177">
        <f>N43*1.01</f>
        <v>5638.83</v>
      </c>
      <c r="P43" s="177">
        <v>5583</v>
      </c>
      <c r="Q43" s="177">
        <f>P43*1.01</f>
        <v>5638.83</v>
      </c>
      <c r="R43" s="177">
        <v>5583</v>
      </c>
      <c r="S43" s="217">
        <f>R43*1.01</f>
        <v>5638.83</v>
      </c>
    </row>
    <row r="44" spans="1:19" ht="20.25">
      <c r="A44" s="182" t="s">
        <v>672</v>
      </c>
      <c r="B44" s="183" t="s">
        <v>825</v>
      </c>
      <c r="C44" s="159"/>
      <c r="D44" s="160"/>
      <c r="E44" s="161"/>
      <c r="F44" s="159"/>
      <c r="G44" s="176"/>
      <c r="H44" s="177"/>
      <c r="I44" s="177"/>
      <c r="J44" s="177"/>
      <c r="K44" s="177"/>
      <c r="L44" s="177">
        <v>100.4</v>
      </c>
      <c r="M44" s="177">
        <f>M43/L43*100</f>
        <v>98.42022116903634</v>
      </c>
      <c r="N44" s="177">
        <f>N43/M43*100</f>
        <v>99.57196361690744</v>
      </c>
      <c r="O44" s="177">
        <f>O43/M43*100</f>
        <v>100.5676832530765</v>
      </c>
      <c r="P44" s="177">
        <f>P43/N43*100</f>
        <v>100</v>
      </c>
      <c r="Q44" s="177">
        <f>Q43/O43*100</f>
        <v>100</v>
      </c>
      <c r="R44" s="177">
        <f>R43/P43*100</f>
        <v>100</v>
      </c>
      <c r="S44" s="177">
        <f>S43/Q43*100</f>
        <v>100</v>
      </c>
    </row>
    <row r="45" spans="1:19" ht="11.25">
      <c r="A45" s="185"/>
      <c r="B45" s="183"/>
      <c r="C45" s="159"/>
      <c r="D45" s="160"/>
      <c r="E45" s="161"/>
      <c r="F45" s="159"/>
      <c r="G45" s="176"/>
      <c r="H45" s="177"/>
      <c r="I45" s="177"/>
      <c r="J45" s="177"/>
      <c r="K45" s="177"/>
      <c r="L45" s="177"/>
      <c r="M45" s="177"/>
      <c r="N45" s="177"/>
      <c r="O45" s="177"/>
      <c r="P45" s="178"/>
      <c r="Q45" s="178"/>
      <c r="R45" s="178"/>
      <c r="S45" s="178"/>
    </row>
    <row r="46" spans="1:19" ht="26.25">
      <c r="A46" s="219" t="s">
        <v>744</v>
      </c>
      <c r="B46" s="183"/>
      <c r="C46" s="159"/>
      <c r="D46" s="160"/>
      <c r="E46" s="161"/>
      <c r="F46" s="159"/>
      <c r="G46" s="176"/>
      <c r="H46" s="177"/>
      <c r="I46" s="177"/>
      <c r="J46" s="177"/>
      <c r="K46" s="177"/>
      <c r="L46" s="177"/>
      <c r="M46" s="177"/>
      <c r="N46" s="177"/>
      <c r="O46" s="177"/>
      <c r="P46" s="178"/>
      <c r="Q46" s="178"/>
      <c r="R46" s="178"/>
      <c r="S46" s="178"/>
    </row>
    <row r="47" spans="1:19" ht="11.25">
      <c r="A47" s="193" t="s">
        <v>701</v>
      </c>
      <c r="B47" s="183" t="s">
        <v>317</v>
      </c>
      <c r="C47" s="159"/>
      <c r="D47" s="160"/>
      <c r="E47" s="161"/>
      <c r="F47" s="159"/>
      <c r="G47" s="176"/>
      <c r="H47" s="177"/>
      <c r="I47" s="177"/>
      <c r="J47" s="177"/>
      <c r="K47" s="177"/>
      <c r="L47" s="177">
        <v>478</v>
      </c>
      <c r="M47" s="177">
        <v>499</v>
      </c>
      <c r="N47" s="177">
        <v>500</v>
      </c>
      <c r="O47" s="177">
        <f>N47*1.01</f>
        <v>505</v>
      </c>
      <c r="P47" s="178">
        <v>506</v>
      </c>
      <c r="Q47" s="220">
        <f>P47*1.01</f>
        <v>511.06</v>
      </c>
      <c r="R47" s="220">
        <v>507</v>
      </c>
      <c r="S47" s="220">
        <f>R47*1.01</f>
        <v>512.07</v>
      </c>
    </row>
    <row r="48" spans="1:19" ht="11.25">
      <c r="A48" s="193" t="s">
        <v>702</v>
      </c>
      <c r="B48" s="183" t="s">
        <v>317</v>
      </c>
      <c r="C48" s="159"/>
      <c r="D48" s="160"/>
      <c r="E48" s="161"/>
      <c r="F48" s="159"/>
      <c r="G48" s="176"/>
      <c r="H48" s="177"/>
      <c r="I48" s="177"/>
      <c r="J48" s="177"/>
      <c r="K48" s="177"/>
      <c r="L48" s="177" t="s">
        <v>666</v>
      </c>
      <c r="M48" s="177" t="s">
        <v>666</v>
      </c>
      <c r="N48" s="177" t="s">
        <v>666</v>
      </c>
      <c r="O48" s="177" t="s">
        <v>666</v>
      </c>
      <c r="P48" s="220" t="s">
        <v>666</v>
      </c>
      <c r="Q48" s="220" t="s">
        <v>666</v>
      </c>
      <c r="R48" s="220" t="s">
        <v>666</v>
      </c>
      <c r="S48" s="220" t="s">
        <v>666</v>
      </c>
    </row>
    <row r="49" spans="1:19" ht="11.25">
      <c r="A49" s="193" t="s">
        <v>703</v>
      </c>
      <c r="B49" s="183" t="s">
        <v>317</v>
      </c>
      <c r="C49" s="159"/>
      <c r="D49" s="160"/>
      <c r="E49" s="161"/>
      <c r="F49" s="159"/>
      <c r="G49" s="176"/>
      <c r="H49" s="177"/>
      <c r="I49" s="177"/>
      <c r="J49" s="177"/>
      <c r="K49" s="177"/>
      <c r="L49" s="177" t="s">
        <v>666</v>
      </c>
      <c r="M49" s="177" t="s">
        <v>666</v>
      </c>
      <c r="N49" s="177" t="s">
        <v>666</v>
      </c>
      <c r="O49" s="177" t="s">
        <v>666</v>
      </c>
      <c r="P49" s="220" t="s">
        <v>666</v>
      </c>
      <c r="Q49" s="220" t="s">
        <v>666</v>
      </c>
      <c r="R49" s="220" t="s">
        <v>666</v>
      </c>
      <c r="S49" s="220" t="s">
        <v>666</v>
      </c>
    </row>
    <row r="50" spans="1:19" ht="11.25">
      <c r="A50" s="193" t="s">
        <v>704</v>
      </c>
      <c r="B50" s="183" t="s">
        <v>317</v>
      </c>
      <c r="C50" s="159"/>
      <c r="D50" s="160"/>
      <c r="E50" s="161"/>
      <c r="F50" s="159"/>
      <c r="G50" s="176"/>
      <c r="H50" s="177"/>
      <c r="I50" s="177"/>
      <c r="J50" s="177"/>
      <c r="K50" s="177"/>
      <c r="L50" s="177" t="s">
        <v>666</v>
      </c>
      <c r="M50" s="177" t="s">
        <v>666</v>
      </c>
      <c r="N50" s="177" t="s">
        <v>666</v>
      </c>
      <c r="O50" s="177" t="s">
        <v>666</v>
      </c>
      <c r="P50" s="220" t="s">
        <v>666</v>
      </c>
      <c r="Q50" s="220" t="s">
        <v>666</v>
      </c>
      <c r="R50" s="220" t="s">
        <v>666</v>
      </c>
      <c r="S50" s="220" t="s">
        <v>666</v>
      </c>
    </row>
    <row r="51" spans="1:19" ht="11.25">
      <c r="A51" s="193" t="s">
        <v>705</v>
      </c>
      <c r="B51" s="183" t="s">
        <v>317</v>
      </c>
      <c r="C51" s="159"/>
      <c r="D51" s="160"/>
      <c r="E51" s="161"/>
      <c r="F51" s="159"/>
      <c r="G51" s="176"/>
      <c r="H51" s="177"/>
      <c r="I51" s="177"/>
      <c r="J51" s="177"/>
      <c r="K51" s="177"/>
      <c r="L51" s="177">
        <v>583</v>
      </c>
      <c r="M51" s="177">
        <v>585</v>
      </c>
      <c r="N51" s="177">
        <v>585</v>
      </c>
      <c r="O51" s="177">
        <f>N51*1.01</f>
        <v>590.85</v>
      </c>
      <c r="P51" s="178">
        <v>591</v>
      </c>
      <c r="Q51" s="220">
        <f>P51*1.01</f>
        <v>596.91</v>
      </c>
      <c r="R51" s="220">
        <v>595</v>
      </c>
      <c r="S51" s="220">
        <f>R51*1.01</f>
        <v>600.95</v>
      </c>
    </row>
    <row r="52" spans="1:19" ht="11.25">
      <c r="A52" s="193" t="s">
        <v>706</v>
      </c>
      <c r="B52" s="183" t="s">
        <v>317</v>
      </c>
      <c r="C52" s="159"/>
      <c r="D52" s="160"/>
      <c r="E52" s="161"/>
      <c r="F52" s="159"/>
      <c r="G52" s="176"/>
      <c r="H52" s="177"/>
      <c r="I52" s="177"/>
      <c r="J52" s="177"/>
      <c r="K52" s="177"/>
      <c r="L52" s="177">
        <v>49</v>
      </c>
      <c r="M52" s="177">
        <v>49</v>
      </c>
      <c r="N52" s="177">
        <v>49</v>
      </c>
      <c r="O52" s="177">
        <f>N52*1.01</f>
        <v>49.49</v>
      </c>
      <c r="P52" s="178">
        <v>50</v>
      </c>
      <c r="Q52" s="220">
        <f>P52*1.01</f>
        <v>50.5</v>
      </c>
      <c r="R52" s="220">
        <v>50</v>
      </c>
      <c r="S52" s="220">
        <f>R52*1.01</f>
        <v>50.5</v>
      </c>
    </row>
    <row r="53" spans="1:19" ht="11.25">
      <c r="A53" s="193" t="s">
        <v>707</v>
      </c>
      <c r="B53" s="183" t="s">
        <v>317</v>
      </c>
      <c r="C53" s="159"/>
      <c r="D53" s="160"/>
      <c r="E53" s="161"/>
      <c r="F53" s="159"/>
      <c r="G53" s="176"/>
      <c r="H53" s="177"/>
      <c r="I53" s="177"/>
      <c r="J53" s="177"/>
      <c r="K53" s="177"/>
      <c r="L53" s="177">
        <v>168.1</v>
      </c>
      <c r="M53" s="177">
        <v>169</v>
      </c>
      <c r="N53" s="177">
        <v>170</v>
      </c>
      <c r="O53" s="177">
        <f>N53*1.01</f>
        <v>171.7</v>
      </c>
      <c r="P53" s="178">
        <v>171</v>
      </c>
      <c r="Q53" s="220">
        <f>P53*1.01</f>
        <v>172.71</v>
      </c>
      <c r="R53" s="220">
        <v>171</v>
      </c>
      <c r="S53" s="220">
        <f>R53*1.01</f>
        <v>172.71</v>
      </c>
    </row>
    <row r="54" spans="1:19" ht="11.25">
      <c r="A54" s="193" t="s">
        <v>53</v>
      </c>
      <c r="B54" s="183" t="s">
        <v>317</v>
      </c>
      <c r="C54" s="159"/>
      <c r="D54" s="160"/>
      <c r="E54" s="161"/>
      <c r="F54" s="159"/>
      <c r="G54" s="176"/>
      <c r="H54" s="177"/>
      <c r="I54" s="177"/>
      <c r="J54" s="177"/>
      <c r="K54" s="177"/>
      <c r="L54" s="177">
        <v>419</v>
      </c>
      <c r="M54" s="177">
        <v>419</v>
      </c>
      <c r="N54" s="177">
        <v>419</v>
      </c>
      <c r="O54" s="177">
        <f>N54*1.01</f>
        <v>423.19</v>
      </c>
      <c r="P54" s="178">
        <v>420</v>
      </c>
      <c r="Q54" s="220">
        <f>P54*1.01</f>
        <v>424.2</v>
      </c>
      <c r="R54" s="220">
        <v>420</v>
      </c>
      <c r="S54" s="220">
        <f>R54*1.01</f>
        <v>424.2</v>
      </c>
    </row>
    <row r="55" spans="1:19" ht="11.25">
      <c r="A55" s="193" t="s">
        <v>342</v>
      </c>
      <c r="B55" s="183" t="s">
        <v>729</v>
      </c>
      <c r="C55" s="159"/>
      <c r="D55" s="160"/>
      <c r="E55" s="161"/>
      <c r="F55" s="159"/>
      <c r="G55" s="176"/>
      <c r="H55" s="177"/>
      <c r="I55" s="177"/>
      <c r="J55" s="177"/>
      <c r="K55" s="177"/>
      <c r="L55" s="177">
        <v>1</v>
      </c>
      <c r="M55" s="177">
        <v>1</v>
      </c>
      <c r="N55" s="177">
        <v>1</v>
      </c>
      <c r="O55" s="177">
        <f>N55*1.01</f>
        <v>1.01</v>
      </c>
      <c r="P55" s="178">
        <v>1</v>
      </c>
      <c r="Q55" s="220">
        <f>P55*1.01</f>
        <v>1.01</v>
      </c>
      <c r="R55" s="220">
        <v>1</v>
      </c>
      <c r="S55" s="220">
        <f>R55*1.01</f>
        <v>1.01</v>
      </c>
    </row>
    <row r="56" spans="1:19" ht="11.25">
      <c r="A56" s="193" t="s">
        <v>708</v>
      </c>
      <c r="B56" s="183" t="s">
        <v>614</v>
      </c>
      <c r="C56" s="159"/>
      <c r="D56" s="160"/>
      <c r="E56" s="161"/>
      <c r="F56" s="159"/>
      <c r="G56" s="176"/>
      <c r="H56" s="177"/>
      <c r="I56" s="177"/>
      <c r="J56" s="177"/>
      <c r="K56" s="177"/>
      <c r="L56" s="177"/>
      <c r="M56" s="177"/>
      <c r="N56" s="177"/>
      <c r="O56" s="177"/>
      <c r="P56" s="178"/>
      <c r="Q56" s="178"/>
      <c r="R56" s="178"/>
      <c r="S56" s="178"/>
    </row>
    <row r="57" spans="1:19" ht="18.75" customHeight="1">
      <c r="A57" s="193" t="s">
        <v>709</v>
      </c>
      <c r="B57" s="183" t="s">
        <v>317</v>
      </c>
      <c r="C57" s="159"/>
      <c r="D57" s="160"/>
      <c r="E57" s="161"/>
      <c r="F57" s="159"/>
      <c r="G57" s="176"/>
      <c r="H57" s="177"/>
      <c r="I57" s="177"/>
      <c r="J57" s="177"/>
      <c r="K57" s="177"/>
      <c r="L57" s="177"/>
      <c r="M57" s="177"/>
      <c r="N57" s="177"/>
      <c r="O57" s="177"/>
      <c r="P57" s="178"/>
      <c r="Q57" s="178"/>
      <c r="R57" s="178"/>
      <c r="S57" s="178"/>
    </row>
    <row r="58" spans="1:19" ht="11.25">
      <c r="A58" s="193" t="s">
        <v>710</v>
      </c>
      <c r="B58" s="183" t="s">
        <v>317</v>
      </c>
      <c r="C58" s="159"/>
      <c r="D58" s="160"/>
      <c r="E58" s="161"/>
      <c r="F58" s="159"/>
      <c r="G58" s="176"/>
      <c r="H58" s="177"/>
      <c r="I58" s="177"/>
      <c r="J58" s="177"/>
      <c r="K58" s="177"/>
      <c r="L58" s="177"/>
      <c r="M58" s="177"/>
      <c r="N58" s="177"/>
      <c r="O58" s="177"/>
      <c r="P58" s="178"/>
      <c r="Q58" s="178"/>
      <c r="R58" s="178"/>
      <c r="S58" s="178"/>
    </row>
    <row r="59" spans="1:19" ht="11.25">
      <c r="A59" s="193" t="s">
        <v>711</v>
      </c>
      <c r="B59" s="183" t="s">
        <v>317</v>
      </c>
      <c r="C59" s="159"/>
      <c r="D59" s="160"/>
      <c r="E59" s="161"/>
      <c r="F59" s="159"/>
      <c r="G59" s="176"/>
      <c r="H59" s="177"/>
      <c r="I59" s="177"/>
      <c r="J59" s="177"/>
      <c r="K59" s="177"/>
      <c r="L59" s="177"/>
      <c r="M59" s="177"/>
      <c r="N59" s="177"/>
      <c r="O59" s="177"/>
      <c r="P59" s="178"/>
      <c r="Q59" s="178"/>
      <c r="R59" s="178"/>
      <c r="S59" s="178"/>
    </row>
    <row r="60" spans="1:19" ht="19.5" customHeight="1">
      <c r="A60" s="193" t="s">
        <v>712</v>
      </c>
      <c r="B60" s="183" t="s">
        <v>317</v>
      </c>
      <c r="C60" s="159"/>
      <c r="D60" s="160"/>
      <c r="E60" s="161"/>
      <c r="F60" s="159"/>
      <c r="G60" s="176"/>
      <c r="H60" s="177"/>
      <c r="I60" s="177"/>
      <c r="J60" s="177"/>
      <c r="K60" s="177"/>
      <c r="L60" s="177"/>
      <c r="M60" s="177"/>
      <c r="N60" s="177"/>
      <c r="O60" s="177"/>
      <c r="P60" s="178"/>
      <c r="Q60" s="178"/>
      <c r="R60" s="178"/>
      <c r="S60" s="178"/>
    </row>
    <row r="61" spans="1:19" ht="20.25">
      <c r="A61" s="193" t="s">
        <v>713</v>
      </c>
      <c r="B61" s="183" t="s">
        <v>317</v>
      </c>
      <c r="C61" s="159"/>
      <c r="D61" s="160"/>
      <c r="E61" s="161"/>
      <c r="F61" s="159"/>
      <c r="G61" s="176"/>
      <c r="H61" s="177"/>
      <c r="I61" s="177"/>
      <c r="J61" s="177"/>
      <c r="K61" s="177"/>
      <c r="L61" s="177"/>
      <c r="M61" s="177"/>
      <c r="N61" s="177"/>
      <c r="O61" s="177"/>
      <c r="P61" s="178"/>
      <c r="Q61" s="178"/>
      <c r="R61" s="178"/>
      <c r="S61" s="178"/>
    </row>
    <row r="62" spans="1:19" ht="20.25">
      <c r="A62" s="193" t="s">
        <v>714</v>
      </c>
      <c r="B62" s="183" t="s">
        <v>317</v>
      </c>
      <c r="C62" s="159"/>
      <c r="D62" s="160"/>
      <c r="E62" s="161"/>
      <c r="F62" s="159"/>
      <c r="G62" s="176"/>
      <c r="H62" s="177"/>
      <c r="I62" s="177"/>
      <c r="J62" s="177"/>
      <c r="K62" s="177"/>
      <c r="L62" s="177"/>
      <c r="M62" s="177"/>
      <c r="N62" s="177"/>
      <c r="O62" s="177"/>
      <c r="P62" s="178"/>
      <c r="Q62" s="178"/>
      <c r="R62" s="178"/>
      <c r="S62" s="178"/>
    </row>
    <row r="63" spans="1:19" ht="11.25">
      <c r="A63" s="194" t="s">
        <v>715</v>
      </c>
      <c r="B63" s="183" t="s">
        <v>730</v>
      </c>
      <c r="C63" s="159"/>
      <c r="D63" s="160"/>
      <c r="E63" s="161"/>
      <c r="F63" s="159"/>
      <c r="G63" s="176"/>
      <c r="H63" s="177"/>
      <c r="I63" s="177"/>
      <c r="J63" s="177"/>
      <c r="K63" s="177"/>
      <c r="L63" s="177"/>
      <c r="M63" s="177"/>
      <c r="N63" s="177"/>
      <c r="O63" s="177"/>
      <c r="P63" s="178"/>
      <c r="Q63" s="178"/>
      <c r="R63" s="178"/>
      <c r="S63" s="178"/>
    </row>
    <row r="64" spans="1:19" ht="11.25">
      <c r="A64" s="193" t="s">
        <v>716</v>
      </c>
      <c r="B64" s="183" t="s">
        <v>730</v>
      </c>
      <c r="C64" s="159"/>
      <c r="D64" s="160"/>
      <c r="E64" s="161"/>
      <c r="F64" s="159"/>
      <c r="G64" s="176"/>
      <c r="H64" s="177"/>
      <c r="I64" s="177"/>
      <c r="J64" s="177"/>
      <c r="K64" s="177"/>
      <c r="L64" s="177"/>
      <c r="M64" s="177"/>
      <c r="N64" s="177"/>
      <c r="O64" s="177"/>
      <c r="P64" s="178"/>
      <c r="Q64" s="178"/>
      <c r="R64" s="178"/>
      <c r="S64" s="178"/>
    </row>
    <row r="65" spans="1:19" ht="11.25">
      <c r="A65" s="193" t="s">
        <v>717</v>
      </c>
      <c r="B65" s="183" t="s">
        <v>730</v>
      </c>
      <c r="C65" s="159"/>
      <c r="D65" s="160"/>
      <c r="E65" s="161"/>
      <c r="F65" s="159"/>
      <c r="G65" s="176"/>
      <c r="H65" s="177"/>
      <c r="I65" s="177"/>
      <c r="J65" s="177"/>
      <c r="K65" s="177"/>
      <c r="L65" s="177"/>
      <c r="M65" s="177"/>
      <c r="N65" s="177"/>
      <c r="O65" s="177"/>
      <c r="P65" s="178"/>
      <c r="Q65" s="178"/>
      <c r="R65" s="178"/>
      <c r="S65" s="178"/>
    </row>
    <row r="66" spans="1:19" ht="11.25">
      <c r="A66" s="193" t="s">
        <v>718</v>
      </c>
      <c r="B66" s="183" t="s">
        <v>730</v>
      </c>
      <c r="C66" s="159"/>
      <c r="D66" s="160"/>
      <c r="E66" s="161"/>
      <c r="F66" s="159"/>
      <c r="G66" s="176"/>
      <c r="H66" s="177"/>
      <c r="I66" s="177"/>
      <c r="J66" s="177"/>
      <c r="K66" s="177"/>
      <c r="L66" s="177"/>
      <c r="M66" s="177"/>
      <c r="N66" s="177"/>
      <c r="O66" s="177"/>
      <c r="P66" s="178"/>
      <c r="Q66" s="178"/>
      <c r="R66" s="178"/>
      <c r="S66" s="178"/>
    </row>
    <row r="67" spans="1:19" ht="11.25">
      <c r="A67" s="193" t="s">
        <v>719</v>
      </c>
      <c r="B67" s="183" t="s">
        <v>730</v>
      </c>
      <c r="C67" s="159"/>
      <c r="D67" s="160"/>
      <c r="E67" s="161"/>
      <c r="F67" s="159"/>
      <c r="G67" s="176"/>
      <c r="H67" s="177"/>
      <c r="I67" s="177"/>
      <c r="J67" s="177"/>
      <c r="K67" s="177"/>
      <c r="L67" s="177"/>
      <c r="M67" s="177"/>
      <c r="N67" s="177"/>
      <c r="O67" s="177"/>
      <c r="P67" s="178"/>
      <c r="Q67" s="178"/>
      <c r="R67" s="178"/>
      <c r="S67" s="178"/>
    </row>
    <row r="68" spans="1:19" ht="20.25">
      <c r="A68" s="193" t="s">
        <v>720</v>
      </c>
      <c r="B68" s="183" t="s">
        <v>730</v>
      </c>
      <c r="C68" s="159"/>
      <c r="D68" s="160"/>
      <c r="E68" s="161"/>
      <c r="F68" s="159"/>
      <c r="G68" s="176"/>
      <c r="H68" s="177"/>
      <c r="I68" s="177"/>
      <c r="J68" s="177"/>
      <c r="K68" s="177"/>
      <c r="L68" s="177"/>
      <c r="M68" s="177"/>
      <c r="N68" s="177"/>
      <c r="O68" s="177"/>
      <c r="P68" s="178"/>
      <c r="Q68" s="178"/>
      <c r="R68" s="178"/>
      <c r="S68" s="178"/>
    </row>
    <row r="69" spans="1:19" ht="20.25">
      <c r="A69" s="193" t="s">
        <v>721</v>
      </c>
      <c r="B69" s="183" t="s">
        <v>730</v>
      </c>
      <c r="C69" s="159"/>
      <c r="D69" s="160"/>
      <c r="E69" s="161"/>
      <c r="F69" s="159"/>
      <c r="G69" s="176"/>
      <c r="H69" s="177"/>
      <c r="I69" s="177"/>
      <c r="J69" s="177"/>
      <c r="K69" s="177"/>
      <c r="L69" s="177"/>
      <c r="M69" s="177"/>
      <c r="N69" s="177"/>
      <c r="O69" s="177"/>
      <c r="P69" s="178"/>
      <c r="Q69" s="178"/>
      <c r="R69" s="178"/>
      <c r="S69" s="178"/>
    </row>
    <row r="70" spans="1:19" ht="11.25">
      <c r="A70" s="193" t="s">
        <v>722</v>
      </c>
      <c r="B70" s="183" t="s">
        <v>731</v>
      </c>
      <c r="C70" s="159"/>
      <c r="D70" s="160"/>
      <c r="E70" s="161"/>
      <c r="F70" s="159"/>
      <c r="G70" s="176"/>
      <c r="H70" s="177"/>
      <c r="I70" s="177"/>
      <c r="J70" s="177"/>
      <c r="K70" s="177"/>
      <c r="L70" s="177"/>
      <c r="M70" s="177"/>
      <c r="N70" s="177"/>
      <c r="O70" s="177"/>
      <c r="P70" s="178"/>
      <c r="Q70" s="178"/>
      <c r="R70" s="178"/>
      <c r="S70" s="178"/>
    </row>
    <row r="71" spans="1:19" ht="40.5">
      <c r="A71" s="193" t="s">
        <v>723</v>
      </c>
      <c r="B71" s="183" t="s">
        <v>614</v>
      </c>
      <c r="C71" s="159"/>
      <c r="D71" s="160"/>
      <c r="E71" s="161"/>
      <c r="F71" s="159"/>
      <c r="G71" s="176"/>
      <c r="H71" s="177"/>
      <c r="I71" s="177"/>
      <c r="J71" s="177"/>
      <c r="K71" s="177"/>
      <c r="L71" s="177"/>
      <c r="M71" s="177"/>
      <c r="N71" s="177"/>
      <c r="O71" s="177"/>
      <c r="P71" s="178"/>
      <c r="Q71" s="178"/>
      <c r="R71" s="178"/>
      <c r="S71" s="178"/>
    </row>
    <row r="72" spans="1:19" ht="11.25">
      <c r="A72" s="193" t="s">
        <v>314</v>
      </c>
      <c r="B72" s="183" t="s">
        <v>317</v>
      </c>
      <c r="C72" s="159"/>
      <c r="D72" s="160"/>
      <c r="E72" s="161"/>
      <c r="F72" s="159"/>
      <c r="G72" s="176"/>
      <c r="H72" s="177"/>
      <c r="I72" s="177"/>
      <c r="J72" s="177"/>
      <c r="K72" s="177"/>
      <c r="L72" s="177"/>
      <c r="M72" s="177"/>
      <c r="N72" s="177"/>
      <c r="O72" s="177"/>
      <c r="P72" s="178"/>
      <c r="Q72" s="178"/>
      <c r="R72" s="178"/>
      <c r="S72" s="178"/>
    </row>
    <row r="73" spans="1:19" ht="20.25">
      <c r="A73" s="195" t="s">
        <v>724</v>
      </c>
      <c r="B73" s="183" t="s">
        <v>317</v>
      </c>
      <c r="C73" s="159"/>
      <c r="D73" s="160"/>
      <c r="E73" s="161"/>
      <c r="F73" s="159"/>
      <c r="G73" s="176"/>
      <c r="H73" s="177"/>
      <c r="I73" s="177"/>
      <c r="J73" s="177"/>
      <c r="K73" s="177"/>
      <c r="L73" s="177"/>
      <c r="M73" s="177"/>
      <c r="N73" s="177"/>
      <c r="O73" s="177"/>
      <c r="P73" s="178"/>
      <c r="Q73" s="178"/>
      <c r="R73" s="178"/>
      <c r="S73" s="178"/>
    </row>
    <row r="74" spans="1:19" ht="20.25">
      <c r="A74" s="195" t="s">
        <v>725</v>
      </c>
      <c r="B74" s="183" t="s">
        <v>732</v>
      </c>
      <c r="C74" s="159"/>
      <c r="D74" s="160"/>
      <c r="E74" s="161"/>
      <c r="F74" s="159"/>
      <c r="G74" s="176"/>
      <c r="H74" s="177"/>
      <c r="I74" s="177"/>
      <c r="J74" s="177"/>
      <c r="K74" s="177"/>
      <c r="L74" s="177"/>
      <c r="M74" s="177"/>
      <c r="N74" s="177"/>
      <c r="O74" s="177"/>
      <c r="P74" s="178"/>
      <c r="Q74" s="178"/>
      <c r="R74" s="178"/>
      <c r="S74" s="178"/>
    </row>
    <row r="75" spans="1:19" ht="11.25">
      <c r="A75" s="193" t="s">
        <v>726</v>
      </c>
      <c r="B75" s="183" t="s">
        <v>274</v>
      </c>
      <c r="C75" s="159"/>
      <c r="D75" s="160"/>
      <c r="E75" s="161"/>
      <c r="F75" s="159"/>
      <c r="G75" s="176"/>
      <c r="H75" s="177"/>
      <c r="I75" s="177"/>
      <c r="J75" s="177"/>
      <c r="K75" s="177"/>
      <c r="L75" s="177"/>
      <c r="M75" s="177"/>
      <c r="N75" s="177"/>
      <c r="O75" s="177"/>
      <c r="P75" s="178"/>
      <c r="Q75" s="178"/>
      <c r="R75" s="178"/>
      <c r="S75" s="178"/>
    </row>
    <row r="76" spans="1:19" ht="11.25">
      <c r="A76" s="195" t="s">
        <v>727</v>
      </c>
      <c r="B76" s="183" t="s">
        <v>733</v>
      </c>
      <c r="C76" s="159"/>
      <c r="D76" s="160"/>
      <c r="E76" s="161"/>
      <c r="F76" s="159"/>
      <c r="G76" s="176"/>
      <c r="H76" s="177"/>
      <c r="I76" s="177"/>
      <c r="J76" s="177"/>
      <c r="K76" s="177"/>
      <c r="L76" s="177"/>
      <c r="M76" s="177"/>
      <c r="N76" s="177"/>
      <c r="O76" s="177"/>
      <c r="P76" s="178"/>
      <c r="Q76" s="178"/>
      <c r="R76" s="178"/>
      <c r="S76" s="178"/>
    </row>
    <row r="77" spans="1:19" ht="20.25">
      <c r="A77" s="195" t="s">
        <v>728</v>
      </c>
      <c r="B77" s="183" t="s">
        <v>734</v>
      </c>
      <c r="C77" s="159"/>
      <c r="D77" s="160"/>
      <c r="E77" s="161"/>
      <c r="F77" s="159"/>
      <c r="G77" s="176"/>
      <c r="H77" s="177"/>
      <c r="I77" s="177"/>
      <c r="J77" s="177"/>
      <c r="K77" s="177"/>
      <c r="L77" s="177"/>
      <c r="M77" s="177"/>
      <c r="N77" s="177"/>
      <c r="O77" s="177"/>
      <c r="P77" s="178"/>
      <c r="Q77" s="178"/>
      <c r="R77" s="178"/>
      <c r="S77" s="178"/>
    </row>
    <row r="78" spans="1:19" ht="11.25">
      <c r="A78" s="182"/>
      <c r="B78" s="183"/>
      <c r="C78" s="159"/>
      <c r="D78" s="160"/>
      <c r="E78" s="161"/>
      <c r="F78" s="159"/>
      <c r="G78" s="176"/>
      <c r="H78" s="177"/>
      <c r="I78" s="177"/>
      <c r="J78" s="177"/>
      <c r="K78" s="177"/>
      <c r="L78" s="177"/>
      <c r="M78" s="191"/>
      <c r="N78" s="177"/>
      <c r="O78" s="177"/>
      <c r="P78" s="178"/>
      <c r="Q78" s="178"/>
      <c r="R78" s="178"/>
      <c r="S78" s="178"/>
    </row>
    <row r="79" spans="1:19" ht="12.75">
      <c r="A79" s="221" t="s">
        <v>362</v>
      </c>
      <c r="B79" s="183"/>
      <c r="C79" s="159"/>
      <c r="D79" s="160"/>
      <c r="E79" s="161"/>
      <c r="F79" s="159"/>
      <c r="G79" s="176"/>
      <c r="H79" s="177"/>
      <c r="I79" s="177"/>
      <c r="J79" s="177"/>
      <c r="K79" s="177"/>
      <c r="L79" s="177"/>
      <c r="M79" s="177"/>
      <c r="N79" s="177"/>
      <c r="O79" s="177"/>
      <c r="P79" s="178"/>
      <c r="Q79" s="178"/>
      <c r="R79" s="178"/>
      <c r="S79" s="178"/>
    </row>
    <row r="80" spans="1:19" ht="20.25">
      <c r="A80" s="182" t="s">
        <v>736</v>
      </c>
      <c r="B80" s="183" t="s">
        <v>737</v>
      </c>
      <c r="C80" s="159"/>
      <c r="D80" s="160"/>
      <c r="E80" s="161"/>
      <c r="F80" s="159"/>
      <c r="G80" s="176"/>
      <c r="H80" s="177"/>
      <c r="I80" s="177"/>
      <c r="J80" s="177"/>
      <c r="K80" s="177"/>
      <c r="L80" s="177">
        <v>9.3</v>
      </c>
      <c r="M80" s="177">
        <v>9.3</v>
      </c>
      <c r="N80" s="177">
        <v>9.3</v>
      </c>
      <c r="O80" s="177">
        <f>N80*1.01</f>
        <v>9.393</v>
      </c>
      <c r="P80" s="217">
        <v>9.3</v>
      </c>
      <c r="Q80" s="222">
        <f>P80*1.01</f>
        <v>9.393</v>
      </c>
      <c r="R80" s="217">
        <v>9.3</v>
      </c>
      <c r="S80" s="222">
        <f>R80*1.01</f>
        <v>9.393</v>
      </c>
    </row>
    <row r="81" spans="1:19" ht="20.25">
      <c r="A81" s="182" t="s">
        <v>907</v>
      </c>
      <c r="B81" s="183" t="s">
        <v>737</v>
      </c>
      <c r="C81" s="159"/>
      <c r="D81" s="160"/>
      <c r="E81" s="161"/>
      <c r="F81" s="159"/>
      <c r="G81" s="176"/>
      <c r="H81" s="177"/>
      <c r="I81" s="177"/>
      <c r="J81" s="177"/>
      <c r="K81" s="177"/>
      <c r="L81" s="177">
        <v>0.7</v>
      </c>
      <c r="M81" s="177">
        <v>0.7</v>
      </c>
      <c r="N81" s="177">
        <v>0.7</v>
      </c>
      <c r="O81" s="177">
        <f>N81*1.01</f>
        <v>0.707</v>
      </c>
      <c r="P81" s="217">
        <v>0.7</v>
      </c>
      <c r="Q81" s="222">
        <f>P81*1.01</f>
        <v>0.707</v>
      </c>
      <c r="R81" s="217">
        <v>0.7</v>
      </c>
      <c r="S81" s="222">
        <f>R81*1.01</f>
        <v>0.707</v>
      </c>
    </row>
    <row r="82" spans="1:19" ht="12.75">
      <c r="A82" s="207" t="s">
        <v>745</v>
      </c>
      <c r="B82" s="183"/>
      <c r="C82" s="159"/>
      <c r="D82" s="160"/>
      <c r="E82" s="161"/>
      <c r="F82" s="159"/>
      <c r="G82" s="176"/>
      <c r="H82" s="177"/>
      <c r="I82" s="177"/>
      <c r="J82" s="177"/>
      <c r="K82" s="177"/>
      <c r="L82" s="177"/>
      <c r="M82" s="177"/>
      <c r="N82" s="177"/>
      <c r="O82" s="177"/>
      <c r="P82" s="178"/>
      <c r="Q82" s="178"/>
      <c r="R82" s="178"/>
      <c r="S82" s="178"/>
    </row>
    <row r="83" spans="1:19" ht="20.25">
      <c r="A83" s="182" t="s">
        <v>56</v>
      </c>
      <c r="B83" s="183" t="s">
        <v>651</v>
      </c>
      <c r="C83" s="159" t="s">
        <v>57</v>
      </c>
      <c r="D83" s="160" t="s">
        <v>58</v>
      </c>
      <c r="E83" s="161" t="s">
        <v>915</v>
      </c>
      <c r="F83" s="159" t="s">
        <v>857</v>
      </c>
      <c r="G83" s="176" t="s">
        <v>824</v>
      </c>
      <c r="H83" s="177"/>
      <c r="I83" s="177"/>
      <c r="J83" s="177"/>
      <c r="K83" s="177"/>
      <c r="L83" s="177"/>
      <c r="M83" s="177"/>
      <c r="N83" s="177"/>
      <c r="O83" s="177"/>
      <c r="P83" s="178"/>
      <c r="Q83" s="178"/>
      <c r="R83" s="178"/>
      <c r="S83" s="178"/>
    </row>
    <row r="84" spans="1:19" ht="20.25">
      <c r="A84" s="182" t="s">
        <v>688</v>
      </c>
      <c r="B84" s="183" t="s">
        <v>825</v>
      </c>
      <c r="C84" s="159" t="s">
        <v>57</v>
      </c>
      <c r="D84" s="160" t="s">
        <v>58</v>
      </c>
      <c r="E84" s="161" t="s">
        <v>915</v>
      </c>
      <c r="F84" s="159" t="s">
        <v>857</v>
      </c>
      <c r="G84" s="176" t="s">
        <v>815</v>
      </c>
      <c r="H84" s="177"/>
      <c r="I84" s="177"/>
      <c r="J84" s="177"/>
      <c r="K84" s="177"/>
      <c r="L84" s="177"/>
      <c r="M84" s="177"/>
      <c r="N84" s="177"/>
      <c r="O84" s="177"/>
      <c r="P84" s="178"/>
      <c r="Q84" s="178"/>
      <c r="R84" s="178"/>
      <c r="S84" s="178"/>
    </row>
    <row r="85" spans="1:19" ht="20.25">
      <c r="A85" s="182" t="s">
        <v>86</v>
      </c>
      <c r="B85" s="183"/>
      <c r="C85" s="159"/>
      <c r="D85" s="160"/>
      <c r="E85" s="161"/>
      <c r="F85" s="159"/>
      <c r="G85" s="176"/>
      <c r="H85" s="177"/>
      <c r="I85" s="177"/>
      <c r="J85" s="177"/>
      <c r="K85" s="177"/>
      <c r="L85" s="177"/>
      <c r="M85" s="177"/>
      <c r="N85" s="177"/>
      <c r="O85" s="177"/>
      <c r="P85" s="178"/>
      <c r="Q85" s="178"/>
      <c r="R85" s="178"/>
      <c r="S85" s="178"/>
    </row>
    <row r="86" spans="1:19" ht="20.25">
      <c r="A86" s="182" t="s">
        <v>250</v>
      </c>
      <c r="B86" s="183" t="s">
        <v>651</v>
      </c>
      <c r="C86" s="159" t="s">
        <v>57</v>
      </c>
      <c r="D86" s="160" t="s">
        <v>88</v>
      </c>
      <c r="E86" s="161" t="s">
        <v>915</v>
      </c>
      <c r="F86" s="159" t="s">
        <v>857</v>
      </c>
      <c r="G86" s="176" t="s">
        <v>824</v>
      </c>
      <c r="H86" s="177"/>
      <c r="I86" s="177"/>
      <c r="J86" s="177"/>
      <c r="K86" s="177"/>
      <c r="L86" s="177"/>
      <c r="M86" s="177"/>
      <c r="N86" s="177"/>
      <c r="O86" s="177"/>
      <c r="P86" s="178"/>
      <c r="Q86" s="178"/>
      <c r="R86" s="178"/>
      <c r="S86" s="178"/>
    </row>
    <row r="87" spans="1:19" ht="20.25">
      <c r="A87" s="182"/>
      <c r="B87" s="183" t="s">
        <v>825</v>
      </c>
      <c r="C87" s="159" t="s">
        <v>57</v>
      </c>
      <c r="D87" s="160" t="s">
        <v>88</v>
      </c>
      <c r="E87" s="161" t="s">
        <v>915</v>
      </c>
      <c r="F87" s="159" t="s">
        <v>857</v>
      </c>
      <c r="G87" s="176" t="s">
        <v>815</v>
      </c>
      <c r="H87" s="177"/>
      <c r="I87" s="177"/>
      <c r="J87" s="177"/>
      <c r="K87" s="177"/>
      <c r="L87" s="177"/>
      <c r="M87" s="177"/>
      <c r="N87" s="177"/>
      <c r="O87" s="177"/>
      <c r="P87" s="178"/>
      <c r="Q87" s="178"/>
      <c r="R87" s="178"/>
      <c r="S87" s="178"/>
    </row>
    <row r="88" spans="1:19" ht="20.25">
      <c r="A88" s="182" t="s">
        <v>94</v>
      </c>
      <c r="B88" s="183" t="s">
        <v>651</v>
      </c>
      <c r="C88" s="159" t="s">
        <v>57</v>
      </c>
      <c r="D88" s="160" t="s">
        <v>857</v>
      </c>
      <c r="E88" s="161" t="s">
        <v>915</v>
      </c>
      <c r="F88" s="159" t="s">
        <v>857</v>
      </c>
      <c r="G88" s="176" t="s">
        <v>824</v>
      </c>
      <c r="H88" s="177"/>
      <c r="I88" s="177"/>
      <c r="J88" s="177"/>
      <c r="K88" s="177"/>
      <c r="L88" s="177"/>
      <c r="M88" s="177"/>
      <c r="N88" s="177"/>
      <c r="O88" s="177"/>
      <c r="P88" s="178"/>
      <c r="Q88" s="178"/>
      <c r="R88" s="178"/>
      <c r="S88" s="178"/>
    </row>
    <row r="89" spans="1:19" ht="20.25">
      <c r="A89" s="182"/>
      <c r="B89" s="183" t="s">
        <v>825</v>
      </c>
      <c r="C89" s="159" t="s">
        <v>57</v>
      </c>
      <c r="D89" s="160" t="s">
        <v>857</v>
      </c>
      <c r="E89" s="161" t="s">
        <v>915</v>
      </c>
      <c r="F89" s="159" t="s">
        <v>857</v>
      </c>
      <c r="G89" s="176" t="s">
        <v>815</v>
      </c>
      <c r="H89" s="177"/>
      <c r="I89" s="177"/>
      <c r="J89" s="177"/>
      <c r="K89" s="177"/>
      <c r="L89" s="177"/>
      <c r="M89" s="177"/>
      <c r="N89" s="177"/>
      <c r="O89" s="177"/>
      <c r="P89" s="178"/>
      <c r="Q89" s="178"/>
      <c r="R89" s="178"/>
      <c r="S89" s="178"/>
    </row>
    <row r="90" spans="1:19" ht="11.25">
      <c r="A90" s="182" t="s">
        <v>662</v>
      </c>
      <c r="B90" s="183"/>
      <c r="C90" s="159"/>
      <c r="D90" s="160"/>
      <c r="E90" s="161"/>
      <c r="F90" s="159"/>
      <c r="G90" s="176"/>
      <c r="H90" s="177"/>
      <c r="I90" s="177"/>
      <c r="J90" s="177"/>
      <c r="K90" s="177"/>
      <c r="L90" s="177"/>
      <c r="M90" s="177"/>
      <c r="N90" s="177"/>
      <c r="O90" s="177"/>
      <c r="P90" s="178"/>
      <c r="Q90" s="178"/>
      <c r="R90" s="178"/>
      <c r="S90" s="178"/>
    </row>
    <row r="91" spans="1:19" ht="20.25">
      <c r="A91" s="182" t="s">
        <v>661</v>
      </c>
      <c r="B91" s="183" t="s">
        <v>652</v>
      </c>
      <c r="C91" s="159"/>
      <c r="D91" s="160"/>
      <c r="E91" s="161"/>
      <c r="F91" s="159"/>
      <c r="G91" s="176"/>
      <c r="H91" s="177"/>
      <c r="I91" s="177"/>
      <c r="J91" s="177"/>
      <c r="K91" s="177"/>
      <c r="L91" s="177"/>
      <c r="M91" s="177"/>
      <c r="N91" s="177"/>
      <c r="O91" s="177"/>
      <c r="P91" s="178"/>
      <c r="Q91" s="178"/>
      <c r="R91" s="178"/>
      <c r="S91" s="178"/>
    </row>
    <row r="92" spans="1:19" ht="20.25">
      <c r="A92" s="182"/>
      <c r="B92" s="183" t="s">
        <v>825</v>
      </c>
      <c r="C92" s="159"/>
      <c r="D92" s="160"/>
      <c r="E92" s="161"/>
      <c r="F92" s="159"/>
      <c r="G92" s="176"/>
      <c r="H92" s="177"/>
      <c r="I92" s="177"/>
      <c r="J92" s="177"/>
      <c r="K92" s="177"/>
      <c r="L92" s="177"/>
      <c r="M92" s="177"/>
      <c r="N92" s="177"/>
      <c r="O92" s="177"/>
      <c r="P92" s="178"/>
      <c r="Q92" s="178"/>
      <c r="R92" s="178"/>
      <c r="S92" s="178"/>
    </row>
    <row r="93" spans="1:19" ht="20.25">
      <c r="A93" s="182" t="s">
        <v>924</v>
      </c>
      <c r="B93" s="183" t="s">
        <v>651</v>
      </c>
      <c r="C93" s="159" t="s">
        <v>57</v>
      </c>
      <c r="D93" s="160" t="s">
        <v>102</v>
      </c>
      <c r="E93" s="161" t="s">
        <v>915</v>
      </c>
      <c r="F93" s="159" t="s">
        <v>857</v>
      </c>
      <c r="G93" s="176" t="s">
        <v>824</v>
      </c>
      <c r="H93" s="179"/>
      <c r="I93" s="179"/>
      <c r="J93" s="179"/>
      <c r="K93" s="179"/>
      <c r="L93" s="177"/>
      <c r="M93" s="177"/>
      <c r="N93" s="177"/>
      <c r="O93" s="177"/>
      <c r="P93" s="178"/>
      <c r="Q93" s="178"/>
      <c r="R93" s="178"/>
      <c r="S93" s="178"/>
    </row>
    <row r="94" spans="1:19" ht="20.25">
      <c r="A94" s="182"/>
      <c r="B94" s="183" t="s">
        <v>825</v>
      </c>
      <c r="C94" s="159" t="s">
        <v>57</v>
      </c>
      <c r="D94" s="160" t="s">
        <v>102</v>
      </c>
      <c r="E94" s="161" t="s">
        <v>915</v>
      </c>
      <c r="F94" s="159" t="s">
        <v>857</v>
      </c>
      <c r="G94" s="176" t="s">
        <v>815</v>
      </c>
      <c r="H94" s="179"/>
      <c r="I94" s="179"/>
      <c r="J94" s="179"/>
      <c r="K94" s="179"/>
      <c r="L94" s="177"/>
      <c r="M94" s="177"/>
      <c r="N94" s="177"/>
      <c r="O94" s="177"/>
      <c r="P94" s="178"/>
      <c r="Q94" s="178"/>
      <c r="R94" s="178"/>
      <c r="S94" s="178"/>
    </row>
    <row r="95" spans="1:19" ht="11.25">
      <c r="A95" s="182" t="s">
        <v>103</v>
      </c>
      <c r="B95" s="183"/>
      <c r="C95" s="159"/>
      <c r="D95" s="160"/>
      <c r="E95" s="161"/>
      <c r="F95" s="159"/>
      <c r="G95" s="176"/>
      <c r="H95" s="177"/>
      <c r="I95" s="177"/>
      <c r="J95" s="177"/>
      <c r="K95" s="177"/>
      <c r="L95" s="177"/>
      <c r="M95" s="177"/>
      <c r="N95" s="177"/>
      <c r="O95" s="177"/>
      <c r="P95" s="178"/>
      <c r="Q95" s="178"/>
      <c r="R95" s="178"/>
      <c r="S95" s="178"/>
    </row>
    <row r="96" spans="1:19" ht="20.25">
      <c r="A96" s="182" t="s">
        <v>104</v>
      </c>
      <c r="B96" s="183" t="s">
        <v>651</v>
      </c>
      <c r="C96" s="159" t="s">
        <v>57</v>
      </c>
      <c r="D96" s="160" t="s">
        <v>105</v>
      </c>
      <c r="E96" s="161" t="s">
        <v>915</v>
      </c>
      <c r="F96" s="159" t="s">
        <v>857</v>
      </c>
      <c r="G96" s="176" t="s">
        <v>824</v>
      </c>
      <c r="H96" s="177"/>
      <c r="I96" s="177"/>
      <c r="J96" s="177"/>
      <c r="K96" s="177"/>
      <c r="L96" s="177"/>
      <c r="M96" s="177"/>
      <c r="N96" s="177"/>
      <c r="O96" s="177"/>
      <c r="P96" s="178"/>
      <c r="Q96" s="178"/>
      <c r="R96" s="178"/>
      <c r="S96" s="178"/>
    </row>
    <row r="97" spans="1:19" ht="20.25">
      <c r="A97" s="182"/>
      <c r="B97" s="183" t="s">
        <v>825</v>
      </c>
      <c r="C97" s="159" t="s">
        <v>57</v>
      </c>
      <c r="D97" s="160" t="s">
        <v>105</v>
      </c>
      <c r="E97" s="161" t="s">
        <v>915</v>
      </c>
      <c r="F97" s="159" t="s">
        <v>857</v>
      </c>
      <c r="G97" s="176" t="s">
        <v>815</v>
      </c>
      <c r="H97" s="177"/>
      <c r="I97" s="177"/>
      <c r="J97" s="177"/>
      <c r="K97" s="177"/>
      <c r="L97" s="177"/>
      <c r="M97" s="177"/>
      <c r="N97" s="177"/>
      <c r="O97" s="177"/>
      <c r="P97" s="178"/>
      <c r="Q97" s="178"/>
      <c r="R97" s="178"/>
      <c r="S97" s="178"/>
    </row>
    <row r="98" spans="1:19" ht="20.25">
      <c r="A98" s="182" t="s">
        <v>738</v>
      </c>
      <c r="B98" s="183" t="s">
        <v>651</v>
      </c>
      <c r="C98" s="159" t="s">
        <v>57</v>
      </c>
      <c r="D98" s="162" t="s">
        <v>109</v>
      </c>
      <c r="E98" s="161" t="s">
        <v>915</v>
      </c>
      <c r="F98" s="159" t="s">
        <v>857</v>
      </c>
      <c r="G98" s="176" t="s">
        <v>824</v>
      </c>
      <c r="H98" s="177"/>
      <c r="I98" s="177"/>
      <c r="J98" s="177"/>
      <c r="K98" s="177"/>
      <c r="L98" s="177"/>
      <c r="M98" s="177"/>
      <c r="N98" s="177"/>
      <c r="O98" s="177"/>
      <c r="P98" s="178"/>
      <c r="Q98" s="178"/>
      <c r="R98" s="178"/>
      <c r="S98" s="178"/>
    </row>
    <row r="99" spans="1:19" ht="20.25">
      <c r="A99" s="182"/>
      <c r="B99" s="183" t="s">
        <v>825</v>
      </c>
      <c r="C99" s="159" t="s">
        <v>57</v>
      </c>
      <c r="D99" s="162" t="s">
        <v>109</v>
      </c>
      <c r="E99" s="161" t="s">
        <v>915</v>
      </c>
      <c r="F99" s="159" t="s">
        <v>857</v>
      </c>
      <c r="G99" s="176" t="s">
        <v>815</v>
      </c>
      <c r="H99" s="177"/>
      <c r="I99" s="177"/>
      <c r="J99" s="177"/>
      <c r="K99" s="177"/>
      <c r="L99" s="177"/>
      <c r="M99" s="177"/>
      <c r="N99" s="177"/>
      <c r="O99" s="177"/>
      <c r="P99" s="178"/>
      <c r="Q99" s="178"/>
      <c r="R99" s="178"/>
      <c r="S99" s="178"/>
    </row>
    <row r="100" spans="1:19" ht="22.5" customHeight="1">
      <c r="A100" s="182" t="s">
        <v>739</v>
      </c>
      <c r="B100" s="183" t="s">
        <v>651</v>
      </c>
      <c r="C100" s="159"/>
      <c r="D100" s="162"/>
      <c r="E100" s="161"/>
      <c r="F100" s="159"/>
      <c r="G100" s="176"/>
      <c r="H100" s="177"/>
      <c r="I100" s="177"/>
      <c r="J100" s="177"/>
      <c r="K100" s="177"/>
      <c r="L100" s="177"/>
      <c r="M100" s="177"/>
      <c r="N100" s="177"/>
      <c r="O100" s="177"/>
      <c r="P100" s="178"/>
      <c r="Q100" s="178"/>
      <c r="R100" s="178"/>
      <c r="S100" s="178"/>
    </row>
    <row r="101" spans="1:19" ht="22.5" customHeight="1">
      <c r="A101" s="182"/>
      <c r="B101" s="183" t="s">
        <v>825</v>
      </c>
      <c r="C101" s="159"/>
      <c r="D101" s="162"/>
      <c r="E101" s="161"/>
      <c r="F101" s="159"/>
      <c r="G101" s="176"/>
      <c r="H101" s="177"/>
      <c r="I101" s="177"/>
      <c r="J101" s="177"/>
      <c r="K101" s="177"/>
      <c r="L101" s="177"/>
      <c r="M101" s="177"/>
      <c r="N101" s="177"/>
      <c r="O101" s="177"/>
      <c r="P101" s="178"/>
      <c r="Q101" s="178"/>
      <c r="R101" s="178"/>
      <c r="S101" s="178"/>
    </row>
    <row r="102" spans="1:19" ht="20.25">
      <c r="A102" s="182" t="s">
        <v>673</v>
      </c>
      <c r="B102" s="183" t="s">
        <v>651</v>
      </c>
      <c r="C102" s="159" t="s">
        <v>130</v>
      </c>
      <c r="D102" s="163" t="s">
        <v>102</v>
      </c>
      <c r="E102" s="161" t="s">
        <v>23</v>
      </c>
      <c r="F102" s="159" t="s">
        <v>857</v>
      </c>
      <c r="G102" s="176" t="s">
        <v>824</v>
      </c>
      <c r="H102" s="177"/>
      <c r="I102" s="177"/>
      <c r="J102" s="177"/>
      <c r="K102" s="177"/>
      <c r="L102" s="177"/>
      <c r="M102" s="177"/>
      <c r="N102" s="177"/>
      <c r="O102" s="177"/>
      <c r="P102" s="179"/>
      <c r="Q102" s="178"/>
      <c r="R102" s="178"/>
      <c r="S102" s="178"/>
    </row>
    <row r="103" spans="1:19" ht="20.25">
      <c r="A103" s="182" t="s">
        <v>689</v>
      </c>
      <c r="B103" s="183" t="s">
        <v>825</v>
      </c>
      <c r="C103" s="159" t="s">
        <v>130</v>
      </c>
      <c r="D103" s="163" t="s">
        <v>22</v>
      </c>
      <c r="E103" s="161" t="s">
        <v>24</v>
      </c>
      <c r="F103" s="159" t="s">
        <v>857</v>
      </c>
      <c r="G103" s="176" t="s">
        <v>815</v>
      </c>
      <c r="H103" s="177"/>
      <c r="I103" s="177"/>
      <c r="J103" s="177"/>
      <c r="K103" s="177"/>
      <c r="L103" s="177"/>
      <c r="M103" s="177"/>
      <c r="N103" s="177"/>
      <c r="O103" s="177"/>
      <c r="P103" s="179"/>
      <c r="Q103" s="178"/>
      <c r="R103" s="178"/>
      <c r="S103" s="178"/>
    </row>
    <row r="104" spans="1:19" ht="20.25">
      <c r="A104" s="182" t="s">
        <v>680</v>
      </c>
      <c r="B104" s="183" t="s">
        <v>652</v>
      </c>
      <c r="C104" s="159"/>
      <c r="D104" s="163"/>
      <c r="E104" s="161"/>
      <c r="F104" s="159"/>
      <c r="G104" s="176"/>
      <c r="H104" s="177"/>
      <c r="I104" s="177"/>
      <c r="J104" s="177"/>
      <c r="K104" s="177"/>
      <c r="L104" s="177"/>
      <c r="M104" s="177"/>
      <c r="N104" s="177"/>
      <c r="O104" s="177"/>
      <c r="P104" s="179"/>
      <c r="Q104" s="178"/>
      <c r="R104" s="178"/>
      <c r="S104" s="178"/>
    </row>
    <row r="105" spans="1:19" ht="20.25">
      <c r="A105" s="182" t="s">
        <v>139</v>
      </c>
      <c r="B105" s="183" t="s">
        <v>652</v>
      </c>
      <c r="C105" s="159"/>
      <c r="D105" s="163"/>
      <c r="E105" s="161"/>
      <c r="F105" s="159"/>
      <c r="G105" s="176"/>
      <c r="H105" s="177"/>
      <c r="I105" s="177"/>
      <c r="J105" s="177"/>
      <c r="K105" s="177"/>
      <c r="L105" s="177"/>
      <c r="M105" s="177"/>
      <c r="N105" s="177"/>
      <c r="O105" s="177"/>
      <c r="P105" s="179"/>
      <c r="Q105" s="178"/>
      <c r="R105" s="178"/>
      <c r="S105" s="178"/>
    </row>
    <row r="106" spans="1:19" ht="20.25">
      <c r="A106" s="182" t="s">
        <v>681</v>
      </c>
      <c r="B106" s="183" t="s">
        <v>838</v>
      </c>
      <c r="C106" s="159"/>
      <c r="D106" s="163"/>
      <c r="E106" s="161"/>
      <c r="F106" s="159"/>
      <c r="G106" s="176"/>
      <c r="H106" s="177"/>
      <c r="I106" s="177"/>
      <c r="J106" s="177"/>
      <c r="K106" s="177"/>
      <c r="L106" s="177"/>
      <c r="M106" s="177"/>
      <c r="N106" s="177"/>
      <c r="O106" s="177"/>
      <c r="P106" s="179"/>
      <c r="Q106" s="178"/>
      <c r="R106" s="178"/>
      <c r="S106" s="178"/>
    </row>
    <row r="107" spans="1:19" ht="26.25">
      <c r="A107" s="223" t="s">
        <v>746</v>
      </c>
      <c r="B107" s="188"/>
      <c r="C107" s="159"/>
      <c r="D107" s="163"/>
      <c r="E107" s="161"/>
      <c r="F107" s="159"/>
      <c r="G107" s="176"/>
      <c r="H107" s="177"/>
      <c r="I107" s="177"/>
      <c r="J107" s="177"/>
      <c r="K107" s="177"/>
      <c r="L107" s="177"/>
      <c r="M107" s="177"/>
      <c r="N107" s="177"/>
      <c r="O107" s="177"/>
      <c r="P107" s="179"/>
      <c r="Q107" s="178"/>
      <c r="R107" s="178"/>
      <c r="S107" s="178"/>
    </row>
    <row r="108" spans="1:19" ht="20.25">
      <c r="A108" s="187" t="s">
        <v>691</v>
      </c>
      <c r="B108" s="189" t="s">
        <v>649</v>
      </c>
      <c r="C108" s="159"/>
      <c r="D108" s="163"/>
      <c r="E108" s="161"/>
      <c r="F108" s="159"/>
      <c r="G108" s="176"/>
      <c r="H108" s="177"/>
      <c r="I108" s="177"/>
      <c r="J108" s="177"/>
      <c r="K108" s="177"/>
      <c r="L108" s="177">
        <v>4</v>
      </c>
      <c r="M108" s="177">
        <v>4</v>
      </c>
      <c r="N108" s="177">
        <v>4</v>
      </c>
      <c r="O108" s="177">
        <f>N108*1.01</f>
        <v>4.04</v>
      </c>
      <c r="P108" s="177">
        <v>4</v>
      </c>
      <c r="Q108" s="217">
        <f>P108*1.01</f>
        <v>4.04</v>
      </c>
      <c r="R108" s="222">
        <v>4</v>
      </c>
      <c r="S108" s="217">
        <f>R108*1.01</f>
        <v>4.04</v>
      </c>
    </row>
    <row r="109" spans="1:19" ht="30">
      <c r="A109" s="187" t="s">
        <v>694</v>
      </c>
      <c r="B109" s="189" t="s">
        <v>650</v>
      </c>
      <c r="C109" s="159"/>
      <c r="D109" s="163"/>
      <c r="E109" s="161"/>
      <c r="F109" s="159"/>
      <c r="G109" s="176"/>
      <c r="H109" s="177"/>
      <c r="I109" s="177"/>
      <c r="J109" s="177"/>
      <c r="K109" s="177"/>
      <c r="L109" s="177">
        <v>5</v>
      </c>
      <c r="M109" s="177">
        <v>5</v>
      </c>
      <c r="N109" s="177">
        <v>5</v>
      </c>
      <c r="O109" s="177">
        <f>N109*1.01</f>
        <v>5.05</v>
      </c>
      <c r="P109" s="177">
        <v>5</v>
      </c>
      <c r="Q109" s="217">
        <f>P109*1.01</f>
        <v>5.05</v>
      </c>
      <c r="R109" s="222">
        <v>5</v>
      </c>
      <c r="S109" s="217">
        <f>R109*1.01</f>
        <v>5.05</v>
      </c>
    </row>
    <row r="110" spans="1:19" ht="30">
      <c r="A110" s="187" t="s">
        <v>740</v>
      </c>
      <c r="B110" s="189" t="s">
        <v>651</v>
      </c>
      <c r="C110" s="159"/>
      <c r="D110" s="163"/>
      <c r="E110" s="161"/>
      <c r="F110" s="159"/>
      <c r="G110" s="176"/>
      <c r="H110" s="177"/>
      <c r="I110" s="177"/>
      <c r="J110" s="177"/>
      <c r="K110" s="177"/>
      <c r="L110" s="177">
        <v>4640</v>
      </c>
      <c r="M110" s="177">
        <v>4733</v>
      </c>
      <c r="N110" s="177">
        <v>4766</v>
      </c>
      <c r="O110" s="177">
        <f>N110*1.01</f>
        <v>4813.66</v>
      </c>
      <c r="P110" s="177">
        <v>4850</v>
      </c>
      <c r="Q110" s="217">
        <f>P110*1.01</f>
        <v>4898.5</v>
      </c>
      <c r="R110" s="222">
        <v>4879</v>
      </c>
      <c r="S110" s="217">
        <f>R110*1.01</f>
        <v>4927.79</v>
      </c>
    </row>
    <row r="111" spans="1:19" ht="11.25">
      <c r="A111" s="187"/>
      <c r="B111" s="189" t="s">
        <v>674</v>
      </c>
      <c r="C111" s="159"/>
      <c r="D111" s="163"/>
      <c r="E111" s="161"/>
      <c r="F111" s="159"/>
      <c r="G111" s="176"/>
      <c r="H111" s="177"/>
      <c r="I111" s="177"/>
      <c r="J111" s="177"/>
      <c r="K111" s="177"/>
      <c r="L111" s="177">
        <v>103</v>
      </c>
      <c r="M111" s="177">
        <f>M110/L110*100</f>
        <v>102.00431034482757</v>
      </c>
      <c r="N111" s="177">
        <f>N110/M110*100</f>
        <v>100.69723219945065</v>
      </c>
      <c r="O111" s="177">
        <f>O110/M110*100</f>
        <v>101.70420452144518</v>
      </c>
      <c r="P111" s="179">
        <f>P110/N110*100</f>
        <v>101.76248426353337</v>
      </c>
      <c r="Q111" s="214">
        <f>Q110/O110*100</f>
        <v>101.76248426353337</v>
      </c>
      <c r="R111" s="214">
        <f>R110/P110*100</f>
        <v>100.59793814432989</v>
      </c>
      <c r="S111" s="214">
        <f>S110/Q110*100</f>
        <v>100.59793814432989</v>
      </c>
    </row>
    <row r="112" spans="1:19" ht="12.75">
      <c r="A112" s="223" t="s">
        <v>747</v>
      </c>
      <c r="B112" s="189"/>
      <c r="C112" s="159"/>
      <c r="D112" s="163"/>
      <c r="E112" s="161"/>
      <c r="F112" s="159"/>
      <c r="G112" s="176"/>
      <c r="H112" s="177"/>
      <c r="I112" s="177"/>
      <c r="J112" s="177"/>
      <c r="K112" s="177"/>
      <c r="L112" s="177"/>
      <c r="M112" s="177"/>
      <c r="N112" s="177"/>
      <c r="O112" s="177"/>
      <c r="P112" s="179"/>
      <c r="Q112" s="178"/>
      <c r="R112" s="178"/>
      <c r="S112" s="178"/>
    </row>
    <row r="113" spans="1:19" ht="20.25">
      <c r="A113" s="187" t="s">
        <v>741</v>
      </c>
      <c r="B113" s="189" t="s">
        <v>682</v>
      </c>
      <c r="C113" s="159"/>
      <c r="D113" s="163"/>
      <c r="E113" s="161"/>
      <c r="F113" s="159"/>
      <c r="G113" s="176"/>
      <c r="H113" s="177"/>
      <c r="I113" s="177"/>
      <c r="J113" s="177"/>
      <c r="K113" s="177"/>
      <c r="L113" s="177"/>
      <c r="M113" s="177"/>
      <c r="N113" s="177"/>
      <c r="O113" s="177"/>
      <c r="P113" s="177"/>
      <c r="Q113" s="217"/>
      <c r="R113" s="222"/>
      <c r="S113" s="217"/>
    </row>
    <row r="114" spans="1:19" ht="21" customHeight="1">
      <c r="A114" s="187" t="s">
        <v>683</v>
      </c>
      <c r="B114" s="189" t="s">
        <v>682</v>
      </c>
      <c r="C114" s="159"/>
      <c r="D114" s="163"/>
      <c r="E114" s="161"/>
      <c r="F114" s="159"/>
      <c r="G114" s="176"/>
      <c r="H114" s="177"/>
      <c r="I114" s="177"/>
      <c r="J114" s="177"/>
      <c r="K114" s="177"/>
      <c r="L114" s="177"/>
      <c r="M114" s="177"/>
      <c r="N114" s="177"/>
      <c r="O114" s="177"/>
      <c r="P114" s="177"/>
      <c r="Q114" s="217"/>
      <c r="R114" s="222"/>
      <c r="S114" s="217"/>
    </row>
    <row r="115" spans="1:19" ht="11.25">
      <c r="A115" s="187" t="s">
        <v>684</v>
      </c>
      <c r="B115" s="189" t="s">
        <v>682</v>
      </c>
      <c r="C115" s="159"/>
      <c r="D115" s="163"/>
      <c r="E115" s="161"/>
      <c r="F115" s="159"/>
      <c r="G115" s="176"/>
      <c r="H115" s="177"/>
      <c r="I115" s="177"/>
      <c r="J115" s="177"/>
      <c r="K115" s="177"/>
      <c r="L115" s="177"/>
      <c r="M115" s="177"/>
      <c r="N115" s="177"/>
      <c r="O115" s="177"/>
      <c r="P115" s="179"/>
      <c r="Q115" s="178"/>
      <c r="R115" s="214"/>
      <c r="S115" s="178"/>
    </row>
    <row r="116" spans="1:19" ht="12.75">
      <c r="A116" s="207" t="s">
        <v>748</v>
      </c>
      <c r="B116" s="183"/>
      <c r="C116" s="159"/>
      <c r="D116" s="160"/>
      <c r="E116" s="161"/>
      <c r="F116" s="159"/>
      <c r="G116" s="176"/>
      <c r="H116" s="179"/>
      <c r="I116" s="179"/>
      <c r="J116" s="179"/>
      <c r="K116" s="179"/>
      <c r="L116" s="177"/>
      <c r="M116" s="177"/>
      <c r="N116" s="177"/>
      <c r="O116" s="177"/>
      <c r="P116" s="178"/>
      <c r="Q116" s="178"/>
      <c r="R116" s="178"/>
      <c r="S116" s="178"/>
    </row>
    <row r="117" spans="1:19" ht="11.25">
      <c r="A117" s="192" t="s">
        <v>386</v>
      </c>
      <c r="B117" s="183" t="s">
        <v>650</v>
      </c>
      <c r="C117" s="159" t="s">
        <v>387</v>
      </c>
      <c r="D117" s="160"/>
      <c r="E117" s="161" t="s">
        <v>915</v>
      </c>
      <c r="F117" s="159" t="s">
        <v>857</v>
      </c>
      <c r="G117" s="176" t="s">
        <v>813</v>
      </c>
      <c r="H117" s="179"/>
      <c r="I117" s="179"/>
      <c r="J117" s="179"/>
      <c r="K117" s="179"/>
      <c r="L117" s="177">
        <v>226</v>
      </c>
      <c r="M117" s="224">
        <v>226</v>
      </c>
      <c r="N117" s="224">
        <v>220</v>
      </c>
      <c r="O117" s="224">
        <f>N117*1.01</f>
        <v>222.2</v>
      </c>
      <c r="P117" s="224">
        <v>215</v>
      </c>
      <c r="Q117" s="224">
        <f>P117*1.01</f>
        <v>217.15</v>
      </c>
      <c r="R117" s="224">
        <v>210</v>
      </c>
      <c r="S117" s="224">
        <f>R117*1.01</f>
        <v>212.1</v>
      </c>
    </row>
    <row r="118" spans="1:19" ht="20.25">
      <c r="A118" s="192" t="s">
        <v>743</v>
      </c>
      <c r="B118" s="183" t="s">
        <v>650</v>
      </c>
      <c r="C118" s="159"/>
      <c r="D118" s="160"/>
      <c r="E118" s="161"/>
      <c r="F118" s="159"/>
      <c r="G118" s="176"/>
      <c r="H118" s="179"/>
      <c r="I118" s="179"/>
      <c r="J118" s="179"/>
      <c r="K118" s="179"/>
      <c r="L118" s="177"/>
      <c r="M118" s="177"/>
      <c r="N118" s="177"/>
      <c r="O118" s="177"/>
      <c r="P118" s="178"/>
      <c r="Q118" s="178"/>
      <c r="R118" s="178"/>
      <c r="S118" s="178"/>
    </row>
    <row r="119" spans="1:19" ht="11.25">
      <c r="A119" s="182" t="s">
        <v>45</v>
      </c>
      <c r="B119" s="183" t="s">
        <v>650</v>
      </c>
      <c r="C119" s="159"/>
      <c r="D119" s="160"/>
      <c r="E119" s="161"/>
      <c r="F119" s="159"/>
      <c r="G119" s="176"/>
      <c r="H119" s="179"/>
      <c r="I119" s="179"/>
      <c r="J119" s="179"/>
      <c r="K119" s="179"/>
      <c r="L119" s="177">
        <v>86</v>
      </c>
      <c r="M119" s="225">
        <v>86</v>
      </c>
      <c r="N119" s="225">
        <v>86</v>
      </c>
      <c r="O119" s="225">
        <f>N119*1.01</f>
        <v>86.86</v>
      </c>
      <c r="P119" s="225">
        <v>82</v>
      </c>
      <c r="Q119" s="225">
        <f>P119*1.01</f>
        <v>82.82000000000001</v>
      </c>
      <c r="R119" s="225">
        <v>82</v>
      </c>
      <c r="S119" s="225">
        <f>R119*1.01</f>
        <v>82.82000000000001</v>
      </c>
    </row>
    <row r="120" spans="1:19" ht="20.25">
      <c r="A120" s="182" t="s">
        <v>388</v>
      </c>
      <c r="B120" s="183" t="s">
        <v>650</v>
      </c>
      <c r="C120" s="159" t="s">
        <v>389</v>
      </c>
      <c r="D120" s="160"/>
      <c r="E120" s="161" t="s">
        <v>915</v>
      </c>
      <c r="F120" s="159" t="s">
        <v>857</v>
      </c>
      <c r="G120" s="176" t="s">
        <v>813</v>
      </c>
      <c r="H120" s="179"/>
      <c r="I120" s="179"/>
      <c r="J120" s="179"/>
      <c r="K120" s="179"/>
      <c r="L120" s="177">
        <v>82</v>
      </c>
      <c r="M120" s="224">
        <v>82</v>
      </c>
      <c r="N120" s="224">
        <v>82</v>
      </c>
      <c r="O120" s="224">
        <f>N120*1.01</f>
        <v>82.82000000000001</v>
      </c>
      <c r="P120" s="224">
        <v>80</v>
      </c>
      <c r="Q120" s="224">
        <f>P120*1.01</f>
        <v>80.8</v>
      </c>
      <c r="R120" s="224">
        <v>80</v>
      </c>
      <c r="S120" s="224">
        <f>R120*1.01</f>
        <v>80.8</v>
      </c>
    </row>
    <row r="121" spans="1:19" ht="20.25">
      <c r="A121" s="182" t="s">
        <v>695</v>
      </c>
      <c r="B121" s="183" t="s">
        <v>838</v>
      </c>
      <c r="C121" s="159"/>
      <c r="D121" s="160"/>
      <c r="E121" s="161"/>
      <c r="F121" s="159"/>
      <c r="G121" s="176"/>
      <c r="H121" s="179"/>
      <c r="I121" s="179"/>
      <c r="J121" s="179"/>
      <c r="K121" s="179"/>
      <c r="L121" s="228">
        <f aca="true" t="shared" si="3" ref="L121:S121">L120/L117*100</f>
        <v>36.283185840707965</v>
      </c>
      <c r="M121" s="228">
        <f t="shared" si="3"/>
        <v>36.283185840707965</v>
      </c>
      <c r="N121" s="228">
        <f t="shared" si="3"/>
        <v>37.27272727272727</v>
      </c>
      <c r="O121" s="228">
        <f t="shared" si="3"/>
        <v>37.27272727272728</v>
      </c>
      <c r="P121" s="228">
        <f t="shared" si="3"/>
        <v>37.2093023255814</v>
      </c>
      <c r="Q121" s="228">
        <f t="shared" si="3"/>
        <v>37.2093023255814</v>
      </c>
      <c r="R121" s="228">
        <f t="shared" si="3"/>
        <v>38.095238095238095</v>
      </c>
      <c r="S121" s="228">
        <f t="shared" si="3"/>
        <v>38.095238095238095</v>
      </c>
    </row>
    <row r="122" spans="1:19" ht="11.25">
      <c r="A122" s="182" t="s">
        <v>395</v>
      </c>
      <c r="B122" s="183" t="s">
        <v>204</v>
      </c>
      <c r="C122" s="162"/>
      <c r="D122" s="162"/>
      <c r="E122" s="161"/>
      <c r="F122" s="159"/>
      <c r="G122" s="176"/>
      <c r="H122" s="179"/>
      <c r="I122" s="179"/>
      <c r="J122" s="179"/>
      <c r="K122" s="179"/>
      <c r="L122" s="177"/>
      <c r="M122" s="177"/>
      <c r="N122" s="177"/>
      <c r="O122" s="177"/>
      <c r="P122" s="178"/>
      <c r="Q122" s="178"/>
      <c r="R122" s="178"/>
      <c r="S122" s="178"/>
    </row>
    <row r="123" spans="1:19" ht="20.25">
      <c r="A123" s="182" t="s">
        <v>46</v>
      </c>
      <c r="B123" s="183" t="s">
        <v>650</v>
      </c>
      <c r="C123" s="162" t="s">
        <v>397</v>
      </c>
      <c r="D123" s="162"/>
      <c r="E123" s="161" t="s">
        <v>915</v>
      </c>
      <c r="F123" s="159" t="s">
        <v>857</v>
      </c>
      <c r="G123" s="176" t="s">
        <v>813</v>
      </c>
      <c r="H123" s="179"/>
      <c r="I123" s="179"/>
      <c r="J123" s="179"/>
      <c r="K123" s="179"/>
      <c r="L123" s="177">
        <v>82</v>
      </c>
      <c r="M123" s="225">
        <v>82</v>
      </c>
      <c r="N123" s="225">
        <v>82</v>
      </c>
      <c r="O123" s="225">
        <f>N123*1.01</f>
        <v>82.82000000000001</v>
      </c>
      <c r="P123" s="225">
        <v>80</v>
      </c>
      <c r="Q123" s="225">
        <f>P123*1.01</f>
        <v>80.8</v>
      </c>
      <c r="R123" s="225">
        <v>80</v>
      </c>
      <c r="S123" s="225">
        <f>R123*1.01</f>
        <v>80.8</v>
      </c>
    </row>
    <row r="124" spans="1:19" ht="11.25">
      <c r="A124" s="182" t="s">
        <v>415</v>
      </c>
      <c r="B124" s="183" t="s">
        <v>650</v>
      </c>
      <c r="C124" s="162" t="s">
        <v>416</v>
      </c>
      <c r="D124" s="162"/>
      <c r="E124" s="161" t="s">
        <v>915</v>
      </c>
      <c r="F124" s="159" t="s">
        <v>857</v>
      </c>
      <c r="G124" s="176" t="s">
        <v>813</v>
      </c>
      <c r="H124" s="179"/>
      <c r="I124" s="179"/>
      <c r="J124" s="179"/>
      <c r="K124" s="179"/>
      <c r="L124" s="177">
        <v>2</v>
      </c>
      <c r="M124" s="226">
        <v>2</v>
      </c>
      <c r="N124" s="225">
        <v>2</v>
      </c>
      <c r="O124" s="225">
        <f>N124*1.01</f>
        <v>2.02</v>
      </c>
      <c r="P124" s="225">
        <v>2</v>
      </c>
      <c r="Q124" s="225">
        <f>P124*1.01</f>
        <v>2.02</v>
      </c>
      <c r="R124" s="225">
        <v>2</v>
      </c>
      <c r="S124" s="225">
        <f>R124*1.01</f>
        <v>2.02</v>
      </c>
    </row>
    <row r="125" spans="1:19" ht="20.25">
      <c r="A125" s="182" t="s">
        <v>417</v>
      </c>
      <c r="B125" s="183" t="s">
        <v>650</v>
      </c>
      <c r="C125" s="162" t="s">
        <v>418</v>
      </c>
      <c r="D125" s="162"/>
      <c r="E125" s="161" t="s">
        <v>915</v>
      </c>
      <c r="F125" s="159" t="s">
        <v>857</v>
      </c>
      <c r="G125" s="176" t="s">
        <v>813</v>
      </c>
      <c r="H125" s="179"/>
      <c r="I125" s="179"/>
      <c r="J125" s="179"/>
      <c r="K125" s="179"/>
      <c r="L125" s="177">
        <v>77</v>
      </c>
      <c r="M125" s="228">
        <v>77</v>
      </c>
      <c r="N125" s="228">
        <v>77</v>
      </c>
      <c r="O125" s="228">
        <f>O119-O120</f>
        <v>4.039999999999992</v>
      </c>
      <c r="P125" s="228">
        <v>68</v>
      </c>
      <c r="Q125" s="228">
        <f>Q119-Q120</f>
        <v>2.0200000000000102</v>
      </c>
      <c r="R125" s="228">
        <v>68</v>
      </c>
      <c r="S125" s="228">
        <f>S119-S120</f>
        <v>2.0200000000000102</v>
      </c>
    </row>
    <row r="126" spans="1:19" ht="20.25">
      <c r="A126" s="182" t="s">
        <v>419</v>
      </c>
      <c r="B126" s="183" t="s">
        <v>650</v>
      </c>
      <c r="C126" s="162" t="s">
        <v>420</v>
      </c>
      <c r="D126" s="162"/>
      <c r="E126" s="161" t="s">
        <v>915</v>
      </c>
      <c r="F126" s="159" t="s">
        <v>857</v>
      </c>
      <c r="G126" s="176" t="s">
        <v>813</v>
      </c>
      <c r="H126" s="179"/>
      <c r="I126" s="179"/>
      <c r="J126" s="179"/>
      <c r="K126" s="179"/>
      <c r="L126" s="177"/>
      <c r="M126" s="177"/>
      <c r="N126" s="177"/>
      <c r="O126" s="177"/>
      <c r="P126" s="178"/>
      <c r="Q126" s="178"/>
      <c r="R126" s="178"/>
      <c r="S126" s="178"/>
    </row>
    <row r="127" spans="1:19" ht="11.25">
      <c r="A127" s="182" t="s">
        <v>154</v>
      </c>
      <c r="B127" s="183"/>
      <c r="C127" s="162"/>
      <c r="D127" s="162"/>
      <c r="E127" s="161"/>
      <c r="F127" s="159"/>
      <c r="G127" s="176"/>
      <c r="H127" s="179"/>
      <c r="I127" s="179"/>
      <c r="J127" s="179"/>
      <c r="K127" s="179"/>
      <c r="L127" s="177"/>
      <c r="M127" s="177"/>
      <c r="N127" s="177"/>
      <c r="O127" s="177"/>
      <c r="P127" s="178"/>
      <c r="Q127" s="178"/>
      <c r="R127" s="178"/>
      <c r="S127" s="178"/>
    </row>
    <row r="128" spans="1:19" ht="20.25">
      <c r="A128" s="182" t="s">
        <v>47</v>
      </c>
      <c r="B128" s="183" t="s">
        <v>650</v>
      </c>
      <c r="C128" s="162" t="s">
        <v>422</v>
      </c>
      <c r="D128" s="162"/>
      <c r="E128" s="161" t="s">
        <v>915</v>
      </c>
      <c r="F128" s="159" t="s">
        <v>857</v>
      </c>
      <c r="G128" s="176" t="s">
        <v>813</v>
      </c>
      <c r="H128" s="179"/>
      <c r="I128" s="179"/>
      <c r="J128" s="179"/>
      <c r="K128" s="179"/>
      <c r="L128" s="177">
        <v>3</v>
      </c>
      <c r="M128" s="224">
        <v>3</v>
      </c>
      <c r="N128" s="224">
        <v>3</v>
      </c>
      <c r="O128" s="224">
        <f>N128*1.01</f>
        <v>3.0300000000000002</v>
      </c>
      <c r="P128" s="224">
        <v>3</v>
      </c>
      <c r="Q128" s="224">
        <f>P128*1.01</f>
        <v>3.0300000000000002</v>
      </c>
      <c r="R128" s="224">
        <v>3</v>
      </c>
      <c r="S128" s="224">
        <f>R128*1.01</f>
        <v>3.0300000000000002</v>
      </c>
    </row>
    <row r="129" spans="1:19" ht="11.25">
      <c r="A129" s="182" t="s">
        <v>675</v>
      </c>
      <c r="B129" s="183" t="s">
        <v>838</v>
      </c>
      <c r="C129" s="162"/>
      <c r="D129" s="162"/>
      <c r="E129" s="161"/>
      <c r="F129" s="159"/>
      <c r="G129" s="176"/>
      <c r="H129" s="179"/>
      <c r="I129" s="179"/>
      <c r="J129" s="179"/>
      <c r="K129" s="179"/>
      <c r="L129" s="227">
        <f>L128/L119*100</f>
        <v>3.488372093023256</v>
      </c>
      <c r="M129" s="227">
        <f>M128/M119*100</f>
        <v>3.488372093023256</v>
      </c>
      <c r="N129" s="227">
        <f aca="true" t="shared" si="4" ref="N129:S129">N128/N119*100</f>
        <v>3.488372093023256</v>
      </c>
      <c r="O129" s="227">
        <f t="shared" si="4"/>
        <v>3.4883720930232567</v>
      </c>
      <c r="P129" s="227">
        <f t="shared" si="4"/>
        <v>3.6585365853658534</v>
      </c>
      <c r="Q129" s="227">
        <f t="shared" si="4"/>
        <v>3.6585365853658534</v>
      </c>
      <c r="R129" s="227">
        <f t="shared" si="4"/>
        <v>3.6585365853658534</v>
      </c>
      <c r="S129" s="227">
        <f t="shared" si="4"/>
        <v>3.6585365853658534</v>
      </c>
    </row>
    <row r="130" spans="1:19" ht="20.25">
      <c r="A130" s="182" t="s">
        <v>676</v>
      </c>
      <c r="B130" s="183" t="s">
        <v>650</v>
      </c>
      <c r="C130" s="162" t="s">
        <v>424</v>
      </c>
      <c r="D130" s="162"/>
      <c r="E130" s="161" t="s">
        <v>915</v>
      </c>
      <c r="F130" s="159" t="s">
        <v>857</v>
      </c>
      <c r="G130" s="176" t="s">
        <v>813</v>
      </c>
      <c r="H130" s="179"/>
      <c r="I130" s="179"/>
      <c r="J130" s="179"/>
      <c r="K130" s="179"/>
      <c r="L130" s="177"/>
      <c r="M130" s="177"/>
      <c r="N130" s="177"/>
      <c r="O130" s="177"/>
      <c r="P130" s="222"/>
      <c r="Q130" s="217"/>
      <c r="R130" s="222"/>
      <c r="S130" s="217"/>
    </row>
    <row r="131" spans="1:19" ht="18.75" customHeight="1">
      <c r="A131" s="182" t="s">
        <v>692</v>
      </c>
      <c r="B131" s="183" t="s">
        <v>653</v>
      </c>
      <c r="C131" s="162" t="s">
        <v>429</v>
      </c>
      <c r="D131" s="162"/>
      <c r="E131" s="161" t="s">
        <v>915</v>
      </c>
      <c r="F131" s="159" t="s">
        <v>857</v>
      </c>
      <c r="G131" s="176" t="s">
        <v>824</v>
      </c>
      <c r="H131" s="179"/>
      <c r="I131" s="179"/>
      <c r="J131" s="179"/>
      <c r="K131" s="179"/>
      <c r="L131" s="177">
        <v>24208</v>
      </c>
      <c r="M131" s="177">
        <v>25539</v>
      </c>
      <c r="N131" s="177">
        <v>26944</v>
      </c>
      <c r="O131" s="177">
        <f>N131*1.01</f>
        <v>27213.44</v>
      </c>
      <c r="P131" s="217">
        <v>28426</v>
      </c>
      <c r="Q131" s="217">
        <f>P131*1.01</f>
        <v>28710.260000000002</v>
      </c>
      <c r="R131" s="217">
        <v>29989</v>
      </c>
      <c r="S131" s="217">
        <f>R131*1.01</f>
        <v>30288.89</v>
      </c>
    </row>
    <row r="132" spans="1:19" ht="30">
      <c r="A132" s="182" t="s">
        <v>693</v>
      </c>
      <c r="B132" s="183" t="s">
        <v>48</v>
      </c>
      <c r="C132" s="162"/>
      <c r="D132" s="162"/>
      <c r="E132" s="161"/>
      <c r="F132" s="159"/>
      <c r="G132" s="176"/>
      <c r="H132" s="179"/>
      <c r="I132" s="179"/>
      <c r="J132" s="179"/>
      <c r="K132" s="179"/>
      <c r="L132" s="177">
        <v>11797</v>
      </c>
      <c r="M132" s="177">
        <v>12231</v>
      </c>
      <c r="N132" s="177">
        <v>12757</v>
      </c>
      <c r="O132" s="177">
        <f>N132*1.01</f>
        <v>12884.57</v>
      </c>
      <c r="P132" s="217">
        <v>13308</v>
      </c>
      <c r="Q132" s="217">
        <f>P132*1.01</f>
        <v>13441.08</v>
      </c>
      <c r="R132" s="217">
        <v>13884</v>
      </c>
      <c r="S132" s="217">
        <f>R132*1.01</f>
        <v>14022.84</v>
      </c>
    </row>
    <row r="133" spans="1:19" ht="11.25">
      <c r="A133" s="182"/>
      <c r="B133" s="183" t="s">
        <v>814</v>
      </c>
      <c r="C133" s="162"/>
      <c r="D133" s="162"/>
      <c r="E133" s="161"/>
      <c r="F133" s="159"/>
      <c r="G133" s="176"/>
      <c r="H133" s="179"/>
      <c r="I133" s="179"/>
      <c r="J133" s="179"/>
      <c r="K133" s="179"/>
      <c r="L133" s="177">
        <v>148</v>
      </c>
      <c r="M133" s="177">
        <f>M132/L132*100</f>
        <v>103.67890141561413</v>
      </c>
      <c r="N133" s="177">
        <f>N132/M132*100</f>
        <v>104.30054778840652</v>
      </c>
      <c r="O133" s="177">
        <f>O132/M132*100</f>
        <v>105.34355326629057</v>
      </c>
      <c r="P133" s="217">
        <f>P132/N132*100</f>
        <v>104.31919730344126</v>
      </c>
      <c r="Q133" s="217">
        <f>Q132/O132*100</f>
        <v>104.31919730344126</v>
      </c>
      <c r="R133" s="217">
        <f>R132/P132*100</f>
        <v>104.3282236248873</v>
      </c>
      <c r="S133" s="217">
        <f>S132/Q132*100</f>
        <v>104.3282236248873</v>
      </c>
    </row>
    <row r="134" spans="1:19" ht="30">
      <c r="A134" s="182" t="s">
        <v>742</v>
      </c>
      <c r="B134" s="183" t="s">
        <v>48</v>
      </c>
      <c r="C134" s="159"/>
      <c r="D134" s="159"/>
      <c r="E134" s="161"/>
      <c r="F134" s="159"/>
      <c r="G134" s="176"/>
      <c r="H134" s="179"/>
      <c r="I134" s="179"/>
      <c r="J134" s="179"/>
      <c r="K134" s="179"/>
      <c r="L134" s="177">
        <v>16303</v>
      </c>
      <c r="M134" s="177">
        <v>16921</v>
      </c>
      <c r="N134" s="177">
        <v>17564</v>
      </c>
      <c r="O134" s="177">
        <f>N134*1.01</f>
        <v>17739.64</v>
      </c>
      <c r="P134" s="222">
        <v>18230</v>
      </c>
      <c r="Q134" s="217">
        <f>P134*1.01</f>
        <v>18412.3</v>
      </c>
      <c r="R134" s="222">
        <v>18922</v>
      </c>
      <c r="S134" s="217">
        <f>R134*1.01</f>
        <v>19111.22</v>
      </c>
    </row>
    <row r="135" spans="1:19" ht="11.25">
      <c r="A135" s="182"/>
      <c r="B135" s="183" t="s">
        <v>814</v>
      </c>
      <c r="C135" s="159"/>
      <c r="D135" s="159"/>
      <c r="E135" s="161"/>
      <c r="F135" s="159"/>
      <c r="G135" s="176"/>
      <c r="H135" s="179"/>
      <c r="I135" s="179"/>
      <c r="J135" s="179"/>
      <c r="K135" s="179"/>
      <c r="L135" s="177">
        <v>104</v>
      </c>
      <c r="M135" s="177">
        <f>M134/L134*100</f>
        <v>103.79071336563823</v>
      </c>
      <c r="N135" s="177">
        <f>N134/M134*100</f>
        <v>103.8000118196324</v>
      </c>
      <c r="O135" s="177">
        <f>O134/M134*100</f>
        <v>104.83801193782874</v>
      </c>
      <c r="P135" s="222">
        <f>P134/N134*100</f>
        <v>103.79184695969028</v>
      </c>
      <c r="Q135" s="222">
        <f>Q134/O134*100</f>
        <v>103.79184695969028</v>
      </c>
      <c r="R135" s="222">
        <f>R134/P134*100</f>
        <v>103.79594075699397</v>
      </c>
      <c r="S135" s="222">
        <f>S134/Q134*100</f>
        <v>103.79594075699399</v>
      </c>
    </row>
    <row r="136" spans="1:19" ht="30">
      <c r="A136" s="182" t="s">
        <v>751</v>
      </c>
      <c r="B136" s="183" t="s">
        <v>838</v>
      </c>
      <c r="C136" s="159"/>
      <c r="D136" s="159"/>
      <c r="E136" s="161"/>
      <c r="F136" s="159"/>
      <c r="G136" s="176"/>
      <c r="H136" s="179"/>
      <c r="I136" s="179"/>
      <c r="J136" s="179"/>
      <c r="K136" s="179"/>
      <c r="L136" s="177"/>
      <c r="M136" s="177"/>
      <c r="N136" s="177"/>
      <c r="O136" s="177"/>
      <c r="P136" s="217"/>
      <c r="Q136" s="217"/>
      <c r="R136" s="217"/>
      <c r="S136" s="217"/>
    </row>
    <row r="137" spans="1:19" ht="20.25">
      <c r="A137" s="182" t="s">
        <v>49</v>
      </c>
      <c r="B137" s="183" t="s">
        <v>48</v>
      </c>
      <c r="C137" s="159"/>
      <c r="D137" s="159"/>
      <c r="E137" s="161"/>
      <c r="F137" s="159"/>
      <c r="G137" s="176"/>
      <c r="H137" s="179"/>
      <c r="I137" s="179"/>
      <c r="J137" s="179"/>
      <c r="K137" s="179"/>
      <c r="L137" s="177">
        <v>7138</v>
      </c>
      <c r="M137" s="177">
        <v>7138</v>
      </c>
      <c r="N137" s="177">
        <v>7852</v>
      </c>
      <c r="O137" s="177">
        <f>N137*1.01</f>
        <v>7930.52</v>
      </c>
      <c r="P137" s="217">
        <v>8637</v>
      </c>
      <c r="Q137" s="217">
        <f>P137*1.01</f>
        <v>8723.37</v>
      </c>
      <c r="R137" s="217">
        <v>9501</v>
      </c>
      <c r="S137" s="217">
        <f>R137*1.01</f>
        <v>9596.01</v>
      </c>
    </row>
    <row r="138" spans="1:19" ht="30">
      <c r="A138" s="190" t="s">
        <v>50</v>
      </c>
      <c r="B138" s="183" t="s">
        <v>838</v>
      </c>
      <c r="C138" s="159"/>
      <c r="D138" s="159"/>
      <c r="E138" s="161"/>
      <c r="F138" s="159"/>
      <c r="G138" s="176"/>
      <c r="H138" s="179"/>
      <c r="I138" s="179"/>
      <c r="J138" s="179"/>
      <c r="K138" s="179"/>
      <c r="L138" s="177">
        <f>L132/L137</f>
        <v>1.652703838610255</v>
      </c>
      <c r="M138" s="177">
        <f aca="true" t="shared" si="5" ref="M138:S138">M132/M137</f>
        <v>1.713505183524797</v>
      </c>
      <c r="N138" s="177">
        <f t="shared" si="5"/>
        <v>1.6246816097809476</v>
      </c>
      <c r="O138" s="177">
        <f t="shared" si="5"/>
        <v>1.6246816097809473</v>
      </c>
      <c r="P138" s="177">
        <f t="shared" si="5"/>
        <v>1.5408127822160473</v>
      </c>
      <c r="Q138" s="177">
        <f t="shared" si="5"/>
        <v>1.5408127822160471</v>
      </c>
      <c r="R138" s="177">
        <f t="shared" si="5"/>
        <v>1.461319861067256</v>
      </c>
      <c r="S138" s="177">
        <f t="shared" si="5"/>
        <v>1.461319861067256</v>
      </c>
    </row>
    <row r="139" spans="1:19" ht="12.75">
      <c r="A139" s="207" t="s">
        <v>749</v>
      </c>
      <c r="B139" s="183"/>
      <c r="C139" s="164"/>
      <c r="D139" s="165"/>
      <c r="E139" s="166"/>
      <c r="F139" s="167"/>
      <c r="G139" s="180"/>
      <c r="H139" s="177"/>
      <c r="I139" s="177"/>
      <c r="J139" s="177"/>
      <c r="K139" s="177"/>
      <c r="L139" s="177"/>
      <c r="M139" s="177"/>
      <c r="N139" s="177"/>
      <c r="O139" s="177"/>
      <c r="P139" s="177"/>
      <c r="Q139" s="217"/>
      <c r="R139" s="217"/>
      <c r="S139" s="217"/>
    </row>
    <row r="140" spans="1:19" ht="20.25">
      <c r="A140" s="182" t="s">
        <v>473</v>
      </c>
      <c r="B140" s="183" t="s">
        <v>651</v>
      </c>
      <c r="C140" s="164" t="s">
        <v>474</v>
      </c>
      <c r="D140" s="165"/>
      <c r="E140" s="166"/>
      <c r="F140" s="159" t="s">
        <v>857</v>
      </c>
      <c r="G140" s="180" t="s">
        <v>824</v>
      </c>
      <c r="H140" s="177"/>
      <c r="I140" s="177"/>
      <c r="J140" s="177"/>
      <c r="K140" s="177"/>
      <c r="L140" s="177">
        <v>2689</v>
      </c>
      <c r="M140" s="177">
        <v>2736</v>
      </c>
      <c r="N140" s="177">
        <v>2753</v>
      </c>
      <c r="O140" s="177">
        <f>N140*1.01</f>
        <v>2780.53</v>
      </c>
      <c r="P140" s="177">
        <v>2795</v>
      </c>
      <c r="Q140" s="217">
        <f>P140*1.01</f>
        <v>2822.95</v>
      </c>
      <c r="R140" s="222">
        <v>2810</v>
      </c>
      <c r="S140" s="217">
        <f>R140*1.01</f>
        <v>2838.1</v>
      </c>
    </row>
    <row r="141" spans="1:19" ht="20.25">
      <c r="A141" s="182" t="s">
        <v>754</v>
      </c>
      <c r="B141" s="183" t="s">
        <v>825</v>
      </c>
      <c r="C141" s="164" t="s">
        <v>474</v>
      </c>
      <c r="D141" s="165"/>
      <c r="E141" s="166"/>
      <c r="F141" s="159" t="s">
        <v>857</v>
      </c>
      <c r="G141" s="180" t="s">
        <v>815</v>
      </c>
      <c r="H141" s="177"/>
      <c r="I141" s="177"/>
      <c r="J141" s="177"/>
      <c r="K141" s="177"/>
      <c r="L141" s="177">
        <v>103</v>
      </c>
      <c r="M141" s="177">
        <f>M140/L140*100</f>
        <v>101.74786165860914</v>
      </c>
      <c r="N141" s="177">
        <f>N140/M140*100</f>
        <v>100.62134502923976</v>
      </c>
      <c r="O141" s="177">
        <f>O140/M140*100</f>
        <v>101.62755847953218</v>
      </c>
      <c r="P141" s="222">
        <f>P140/N140*100</f>
        <v>101.52560842717035</v>
      </c>
      <c r="Q141" s="222">
        <f>Q140/O140*100</f>
        <v>101.52560842717035</v>
      </c>
      <c r="R141" s="222">
        <f>R140/P140*100</f>
        <v>100.53667262969587</v>
      </c>
      <c r="S141" s="222">
        <f>S140/Q140*100</f>
        <v>100.53667262969587</v>
      </c>
    </row>
    <row r="142" spans="1:19" ht="20.25">
      <c r="A142" s="182" t="s">
        <v>477</v>
      </c>
      <c r="B142" s="183" t="s">
        <v>651</v>
      </c>
      <c r="C142" s="164" t="s">
        <v>478</v>
      </c>
      <c r="D142" s="165"/>
      <c r="E142" s="166"/>
      <c r="F142" s="159" t="s">
        <v>857</v>
      </c>
      <c r="G142" s="180" t="s">
        <v>824</v>
      </c>
      <c r="H142" s="177"/>
      <c r="I142" s="177"/>
      <c r="J142" s="177"/>
      <c r="K142" s="177"/>
      <c r="L142" s="177"/>
      <c r="M142" s="177"/>
      <c r="N142" s="177"/>
      <c r="O142" s="177"/>
      <c r="P142" s="217"/>
      <c r="Q142" s="217"/>
      <c r="R142" s="217"/>
      <c r="S142" s="217"/>
    </row>
    <row r="143" spans="1:19" ht="20.25">
      <c r="A143" s="182" t="s">
        <v>755</v>
      </c>
      <c r="B143" s="183" t="s">
        <v>825</v>
      </c>
      <c r="C143" s="164" t="s">
        <v>478</v>
      </c>
      <c r="D143" s="165"/>
      <c r="E143" s="166"/>
      <c r="F143" s="159" t="s">
        <v>857</v>
      </c>
      <c r="G143" s="180" t="s">
        <v>815</v>
      </c>
      <c r="H143" s="177"/>
      <c r="I143" s="177"/>
      <c r="J143" s="177"/>
      <c r="K143" s="177"/>
      <c r="L143" s="177"/>
      <c r="M143" s="177"/>
      <c r="N143" s="177"/>
      <c r="O143" s="177"/>
      <c r="P143" s="217"/>
      <c r="Q143" s="217"/>
      <c r="R143" s="217"/>
      <c r="S143" s="217"/>
    </row>
    <row r="144" spans="1:19" ht="20.25">
      <c r="A144" s="182" t="s">
        <v>481</v>
      </c>
      <c r="B144" s="183" t="s">
        <v>651</v>
      </c>
      <c r="C144" s="164" t="s">
        <v>482</v>
      </c>
      <c r="D144" s="165"/>
      <c r="E144" s="166"/>
      <c r="F144" s="159" t="s">
        <v>857</v>
      </c>
      <c r="G144" s="180" t="s">
        <v>824</v>
      </c>
      <c r="H144" s="177"/>
      <c r="I144" s="177"/>
      <c r="J144" s="177"/>
      <c r="K144" s="177"/>
      <c r="L144" s="177">
        <v>2297</v>
      </c>
      <c r="M144" s="177">
        <v>2760</v>
      </c>
      <c r="N144" s="177">
        <v>3053</v>
      </c>
      <c r="O144" s="177">
        <f>N144*1.01</f>
        <v>3083.53</v>
      </c>
      <c r="P144" s="222">
        <v>3124</v>
      </c>
      <c r="Q144" s="222">
        <f>P144*1.01</f>
        <v>3155.2400000000002</v>
      </c>
      <c r="R144" s="222">
        <v>3323</v>
      </c>
      <c r="S144" s="222">
        <f>R144*1.01</f>
        <v>3356.23</v>
      </c>
    </row>
    <row r="145" spans="1:19" ht="20.25">
      <c r="A145" s="182" t="s">
        <v>752</v>
      </c>
      <c r="B145" s="183" t="s">
        <v>825</v>
      </c>
      <c r="C145" s="164" t="s">
        <v>482</v>
      </c>
      <c r="D145" s="165"/>
      <c r="E145" s="166"/>
      <c r="F145" s="159" t="s">
        <v>857</v>
      </c>
      <c r="G145" s="180" t="s">
        <v>815</v>
      </c>
      <c r="H145" s="177"/>
      <c r="I145" s="177"/>
      <c r="J145" s="177"/>
      <c r="K145" s="177"/>
      <c r="L145" s="177">
        <v>115</v>
      </c>
      <c r="M145" s="177">
        <f>M144/L144*100</f>
        <v>120.15672616456247</v>
      </c>
      <c r="N145" s="177">
        <f>N144/M144*100</f>
        <v>110.6159420289855</v>
      </c>
      <c r="O145" s="177">
        <f>O144/M144*100</f>
        <v>111.72210144927537</v>
      </c>
      <c r="P145" s="222">
        <f>P144/N144*100</f>
        <v>102.32558139534885</v>
      </c>
      <c r="Q145" s="222">
        <f>Q144/O144*100</f>
        <v>102.32558139534885</v>
      </c>
      <c r="R145" s="222">
        <f>R144/P144*100</f>
        <v>106.37003841229193</v>
      </c>
      <c r="S145" s="222">
        <f>S144/Q144*100</f>
        <v>106.37003841229193</v>
      </c>
    </row>
    <row r="146" spans="1:19" ht="12.75">
      <c r="A146" s="207" t="s">
        <v>750</v>
      </c>
      <c r="B146" s="183"/>
      <c r="C146" s="168"/>
      <c r="D146" s="169"/>
      <c r="E146" s="170"/>
      <c r="F146" s="171"/>
      <c r="G146" s="181"/>
      <c r="H146" s="177"/>
      <c r="I146" s="177"/>
      <c r="J146" s="177"/>
      <c r="K146" s="177"/>
      <c r="L146" s="177"/>
      <c r="M146" s="177"/>
      <c r="N146" s="177"/>
      <c r="O146" s="177"/>
      <c r="P146" s="217"/>
      <c r="Q146" s="217"/>
      <c r="R146" s="217"/>
      <c r="S146" s="217"/>
    </row>
    <row r="147" spans="1:19" ht="20.25">
      <c r="A147" s="182" t="s">
        <v>756</v>
      </c>
      <c r="B147" s="183" t="s">
        <v>757</v>
      </c>
      <c r="C147" s="168"/>
      <c r="D147" s="169"/>
      <c r="E147" s="170"/>
      <c r="F147" s="171"/>
      <c r="G147" s="181"/>
      <c r="H147" s="177"/>
      <c r="I147" s="177"/>
      <c r="J147" s="177"/>
      <c r="K147" s="177"/>
      <c r="L147" s="212">
        <v>0.019</v>
      </c>
      <c r="M147" s="212">
        <v>0.019</v>
      </c>
      <c r="N147" s="177">
        <v>0.019</v>
      </c>
      <c r="O147" s="177">
        <f>N147*1.01</f>
        <v>0.01919</v>
      </c>
      <c r="P147" s="217">
        <v>0.022</v>
      </c>
      <c r="Q147" s="222">
        <f>P147*1.01</f>
        <v>0.02222</v>
      </c>
      <c r="R147" s="217">
        <v>0.022</v>
      </c>
      <c r="S147" s="222">
        <f>R147*1.01</f>
        <v>0.02222</v>
      </c>
    </row>
    <row r="148" spans="1:19" ht="20.25">
      <c r="A148" s="182" t="s">
        <v>758</v>
      </c>
      <c r="B148" s="183" t="s">
        <v>596</v>
      </c>
      <c r="C148" s="168"/>
      <c r="D148" s="169"/>
      <c r="E148" s="170"/>
      <c r="F148" s="171"/>
      <c r="G148" s="181"/>
      <c r="H148" s="177"/>
      <c r="I148" s="177"/>
      <c r="J148" s="177"/>
      <c r="K148" s="177"/>
      <c r="L148" s="177">
        <v>0.015</v>
      </c>
      <c r="M148" s="177">
        <v>0.015</v>
      </c>
      <c r="N148" s="177">
        <v>0.015</v>
      </c>
      <c r="O148" s="177">
        <f>N148*1.01</f>
        <v>0.01515</v>
      </c>
      <c r="P148" s="222">
        <v>0.015</v>
      </c>
      <c r="Q148" s="222">
        <f>P148*1.01</f>
        <v>0.01515</v>
      </c>
      <c r="R148" s="222">
        <v>0.015</v>
      </c>
      <c r="S148" s="222">
        <f>R148*1.01</f>
        <v>0.01515</v>
      </c>
    </row>
    <row r="149" spans="1:19" ht="20.25">
      <c r="A149" s="182" t="s">
        <v>759</v>
      </c>
      <c r="B149" s="183" t="s">
        <v>757</v>
      </c>
      <c r="C149" s="168"/>
      <c r="D149" s="169"/>
      <c r="E149" s="170"/>
      <c r="F149" s="171"/>
      <c r="G149" s="181"/>
      <c r="H149" s="177"/>
      <c r="I149" s="177"/>
      <c r="J149" s="177"/>
      <c r="K149" s="177"/>
      <c r="L149" s="212">
        <v>0.069</v>
      </c>
      <c r="M149" s="212">
        <v>0.069</v>
      </c>
      <c r="N149" s="177">
        <v>0.06</v>
      </c>
      <c r="O149" s="177">
        <f>N149*1.01</f>
        <v>0.0606</v>
      </c>
      <c r="P149" s="217">
        <v>0.06</v>
      </c>
      <c r="Q149" s="222">
        <f>P149*1.01</f>
        <v>0.0606</v>
      </c>
      <c r="R149" s="217">
        <v>0.06</v>
      </c>
      <c r="S149" s="222">
        <f>R149*1.01</f>
        <v>0.0606</v>
      </c>
    </row>
    <row r="150" spans="1:19" ht="30">
      <c r="A150" s="182" t="s">
        <v>760</v>
      </c>
      <c r="B150" s="183" t="s">
        <v>838</v>
      </c>
      <c r="C150" s="168"/>
      <c r="D150" s="169"/>
      <c r="E150" s="170"/>
      <c r="F150" s="171"/>
      <c r="G150" s="181"/>
      <c r="H150" s="177"/>
      <c r="I150" s="177"/>
      <c r="J150" s="177"/>
      <c r="K150" s="177"/>
      <c r="L150" s="177">
        <v>100</v>
      </c>
      <c r="M150" s="177">
        <v>100</v>
      </c>
      <c r="N150" s="177">
        <v>100</v>
      </c>
      <c r="O150" s="177">
        <f>N150*1.01</f>
        <v>101</v>
      </c>
      <c r="P150" s="217">
        <v>100</v>
      </c>
      <c r="Q150" s="222">
        <f>P150*1.01</f>
        <v>101</v>
      </c>
      <c r="R150" s="217">
        <v>100</v>
      </c>
      <c r="S150" s="222">
        <f>R150*1.01</f>
        <v>101</v>
      </c>
    </row>
    <row r="151" spans="1:19" ht="12.75">
      <c r="A151" s="182" t="s">
        <v>753</v>
      </c>
      <c r="B151" s="183"/>
      <c r="C151" s="168"/>
      <c r="D151" s="169"/>
      <c r="E151" s="170"/>
      <c r="F151" s="171"/>
      <c r="G151" s="181"/>
      <c r="H151" s="177"/>
      <c r="I151" s="177"/>
      <c r="J151" s="177"/>
      <c r="K151" s="177"/>
      <c r="L151" s="177"/>
      <c r="M151" s="177"/>
      <c r="N151" s="177"/>
      <c r="O151" s="177"/>
      <c r="P151" s="217"/>
      <c r="Q151" s="217"/>
      <c r="R151" s="217"/>
      <c r="S151" s="217"/>
    </row>
    <row r="152" spans="1:19" ht="12.75">
      <c r="A152" s="182" t="s">
        <v>761</v>
      </c>
      <c r="B152" s="183" t="s">
        <v>762</v>
      </c>
      <c r="C152" s="168"/>
      <c r="D152" s="169"/>
      <c r="E152" s="170"/>
      <c r="F152" s="171"/>
      <c r="G152" s="181"/>
      <c r="H152" s="177"/>
      <c r="I152" s="177"/>
      <c r="J152" s="177"/>
      <c r="K152" s="177"/>
      <c r="L152" s="177"/>
      <c r="M152" s="177"/>
      <c r="N152" s="177"/>
      <c r="O152" s="177"/>
      <c r="P152" s="217"/>
      <c r="Q152" s="217"/>
      <c r="R152" s="217"/>
      <c r="S152" s="217"/>
    </row>
    <row r="153" spans="1:19" ht="20.25">
      <c r="A153" s="182" t="s">
        <v>763</v>
      </c>
      <c r="B153" s="183" t="s">
        <v>572</v>
      </c>
      <c r="C153" s="168"/>
      <c r="D153" s="169"/>
      <c r="E153" s="170"/>
      <c r="F153" s="171"/>
      <c r="G153" s="181"/>
      <c r="H153" s="177"/>
      <c r="I153" s="177"/>
      <c r="J153" s="177"/>
      <c r="K153" s="177"/>
      <c r="L153" s="177"/>
      <c r="M153" s="177"/>
      <c r="N153" s="177"/>
      <c r="O153" s="177"/>
      <c r="P153" s="217"/>
      <c r="Q153" s="217"/>
      <c r="R153" s="217"/>
      <c r="S153" s="217"/>
    </row>
    <row r="154" spans="1:19" ht="12.75">
      <c r="A154" s="182" t="s">
        <v>764</v>
      </c>
      <c r="B154" s="183" t="s">
        <v>580</v>
      </c>
      <c r="C154" s="168"/>
      <c r="D154" s="169"/>
      <c r="E154" s="170"/>
      <c r="F154" s="171"/>
      <c r="G154" s="181"/>
      <c r="H154" s="177"/>
      <c r="I154" s="177"/>
      <c r="J154" s="177"/>
      <c r="K154" s="177"/>
      <c r="L154" s="177"/>
      <c r="M154" s="177"/>
      <c r="N154" s="177"/>
      <c r="O154" s="177"/>
      <c r="P154" s="217"/>
      <c r="Q154" s="217"/>
      <c r="R154" s="217"/>
      <c r="S154" s="217"/>
    </row>
    <row r="155" spans="1:19" ht="12.75">
      <c r="A155" s="182" t="s">
        <v>765</v>
      </c>
      <c r="B155" s="183" t="s">
        <v>580</v>
      </c>
      <c r="C155" s="168"/>
      <c r="D155" s="169"/>
      <c r="E155" s="170"/>
      <c r="F155" s="171"/>
      <c r="G155" s="181"/>
      <c r="H155" s="177"/>
      <c r="I155" s="177"/>
      <c r="J155" s="177"/>
      <c r="K155" s="177"/>
      <c r="L155" s="177">
        <v>2</v>
      </c>
      <c r="M155" s="177">
        <v>2</v>
      </c>
      <c r="N155" s="177">
        <v>2</v>
      </c>
      <c r="O155" s="177">
        <f>N155*1.01</f>
        <v>2.02</v>
      </c>
      <c r="P155" s="177">
        <v>2</v>
      </c>
      <c r="Q155" s="177">
        <f>P155*1.01</f>
        <v>2.02</v>
      </c>
      <c r="R155" s="177">
        <v>2</v>
      </c>
      <c r="S155" s="177">
        <f>R155*1.01</f>
        <v>2.02</v>
      </c>
    </row>
    <row r="156" spans="1:19" ht="12.75">
      <c r="A156" s="182" t="s">
        <v>766</v>
      </c>
      <c r="B156" s="183"/>
      <c r="C156" s="168"/>
      <c r="D156" s="169"/>
      <c r="E156" s="170"/>
      <c r="F156" s="171"/>
      <c r="G156" s="181"/>
      <c r="H156" s="177"/>
      <c r="I156" s="177"/>
      <c r="J156" s="177"/>
      <c r="K156" s="177"/>
      <c r="L156" s="177"/>
      <c r="M156" s="177"/>
      <c r="N156" s="177"/>
      <c r="O156" s="177"/>
      <c r="P156" s="222"/>
      <c r="Q156" s="177"/>
      <c r="R156" s="222"/>
      <c r="S156" s="177"/>
    </row>
    <row r="157" spans="1:19" ht="12.75">
      <c r="A157" s="182" t="s">
        <v>767</v>
      </c>
      <c r="B157" s="183" t="s">
        <v>768</v>
      </c>
      <c r="C157" s="168"/>
      <c r="D157" s="169"/>
      <c r="E157" s="170"/>
      <c r="F157" s="171"/>
      <c r="G157" s="181"/>
      <c r="H157" s="177"/>
      <c r="I157" s="177"/>
      <c r="J157" s="177"/>
      <c r="K157" s="177"/>
      <c r="L157" s="177">
        <v>1</v>
      </c>
      <c r="M157" s="177">
        <v>1</v>
      </c>
      <c r="N157" s="177">
        <v>1</v>
      </c>
      <c r="O157" s="177">
        <f aca="true" t="shared" si="6" ref="O157:O167">N157*1.01</f>
        <v>1.01</v>
      </c>
      <c r="P157" s="177">
        <v>1</v>
      </c>
      <c r="Q157" s="177">
        <f aca="true" t="shared" si="7" ref="Q157:Q167">P157*1.01</f>
        <v>1.01</v>
      </c>
      <c r="R157" s="177">
        <v>1</v>
      </c>
      <c r="S157" s="177">
        <f aca="true" t="shared" si="8" ref="S157:S167">R157*1.01</f>
        <v>1.01</v>
      </c>
    </row>
    <row r="158" spans="1:19" ht="12.75">
      <c r="A158" s="182" t="s">
        <v>769</v>
      </c>
      <c r="B158" s="183" t="s">
        <v>768</v>
      </c>
      <c r="C158" s="168"/>
      <c r="D158" s="169"/>
      <c r="E158" s="170"/>
      <c r="F158" s="171"/>
      <c r="G158" s="181"/>
      <c r="H158" s="177"/>
      <c r="I158" s="177"/>
      <c r="J158" s="177"/>
      <c r="K158" s="177"/>
      <c r="L158" s="177">
        <v>1</v>
      </c>
      <c r="M158" s="177">
        <v>1</v>
      </c>
      <c r="N158" s="177">
        <v>1</v>
      </c>
      <c r="O158" s="177">
        <f t="shared" si="6"/>
        <v>1.01</v>
      </c>
      <c r="P158" s="177">
        <v>1</v>
      </c>
      <c r="Q158" s="177">
        <f t="shared" si="7"/>
        <v>1.01</v>
      </c>
      <c r="R158" s="177">
        <v>1</v>
      </c>
      <c r="S158" s="177">
        <f t="shared" si="8"/>
        <v>1.01</v>
      </c>
    </row>
    <row r="159" spans="1:19" ht="20.25">
      <c r="A159" s="182" t="s">
        <v>522</v>
      </c>
      <c r="B159" s="183" t="s">
        <v>654</v>
      </c>
      <c r="C159" s="164" t="s">
        <v>524</v>
      </c>
      <c r="D159" s="165" t="s">
        <v>58</v>
      </c>
      <c r="E159" s="166"/>
      <c r="F159" s="167"/>
      <c r="G159" s="180" t="s">
        <v>906</v>
      </c>
      <c r="H159" s="177"/>
      <c r="I159" s="177"/>
      <c r="J159" s="177"/>
      <c r="K159" s="177"/>
      <c r="L159" s="177"/>
      <c r="M159" s="177"/>
      <c r="N159" s="177"/>
      <c r="O159" s="177"/>
      <c r="P159" s="177"/>
      <c r="Q159" s="177"/>
      <c r="R159" s="222"/>
      <c r="S159" s="177"/>
    </row>
    <row r="160" spans="1:19" ht="12.75">
      <c r="A160" s="182" t="s">
        <v>525</v>
      </c>
      <c r="B160" s="183"/>
      <c r="C160" s="164"/>
      <c r="D160" s="165"/>
      <c r="E160" s="166"/>
      <c r="F160" s="167"/>
      <c r="G160" s="180"/>
      <c r="H160" s="177"/>
      <c r="I160" s="177"/>
      <c r="J160" s="177"/>
      <c r="K160" s="177"/>
      <c r="L160" s="177"/>
      <c r="M160" s="177"/>
      <c r="N160" s="177"/>
      <c r="O160" s="177"/>
      <c r="P160" s="177"/>
      <c r="Q160" s="177"/>
      <c r="R160" s="217"/>
      <c r="S160" s="177"/>
    </row>
    <row r="161" spans="1:19" ht="12.75">
      <c r="A161" s="182" t="s">
        <v>51</v>
      </c>
      <c r="B161" s="183" t="s">
        <v>654</v>
      </c>
      <c r="C161" s="164" t="s">
        <v>524</v>
      </c>
      <c r="D161" s="165" t="s">
        <v>95</v>
      </c>
      <c r="E161" s="166"/>
      <c r="F161" s="167"/>
      <c r="G161" s="180" t="s">
        <v>906</v>
      </c>
      <c r="H161" s="177"/>
      <c r="I161" s="177"/>
      <c r="J161" s="177"/>
      <c r="K161" s="177"/>
      <c r="L161" s="177"/>
      <c r="M161" s="177"/>
      <c r="N161" s="177"/>
      <c r="O161" s="177"/>
      <c r="P161" s="177"/>
      <c r="Q161" s="177"/>
      <c r="R161" s="217"/>
      <c r="S161" s="177"/>
    </row>
    <row r="162" spans="1:19" ht="20.25">
      <c r="A162" s="182" t="s">
        <v>770</v>
      </c>
      <c r="B162" s="183" t="s">
        <v>654</v>
      </c>
      <c r="C162" s="164" t="s">
        <v>524</v>
      </c>
      <c r="D162" s="165" t="s">
        <v>100</v>
      </c>
      <c r="E162" s="166"/>
      <c r="F162" s="167"/>
      <c r="G162" s="180" t="s">
        <v>906</v>
      </c>
      <c r="H162" s="177"/>
      <c r="I162" s="177"/>
      <c r="J162" s="177"/>
      <c r="K162" s="177"/>
      <c r="L162" s="177"/>
      <c r="M162" s="177"/>
      <c r="N162" s="177"/>
      <c r="O162" s="177"/>
      <c r="P162" s="177"/>
      <c r="Q162" s="177"/>
      <c r="R162" s="217"/>
      <c r="S162" s="177"/>
    </row>
    <row r="163" spans="1:19" ht="30">
      <c r="A163" s="182" t="s">
        <v>52</v>
      </c>
      <c r="B163" s="183" t="s">
        <v>654</v>
      </c>
      <c r="C163" s="164" t="s">
        <v>524</v>
      </c>
      <c r="D163" s="165" t="s">
        <v>111</v>
      </c>
      <c r="E163" s="166"/>
      <c r="F163" s="167"/>
      <c r="G163" s="180" t="s">
        <v>906</v>
      </c>
      <c r="H163" s="177"/>
      <c r="I163" s="177"/>
      <c r="J163" s="177"/>
      <c r="K163" s="177"/>
      <c r="L163" s="177"/>
      <c r="M163" s="177">
        <v>100</v>
      </c>
      <c r="N163" s="177">
        <v>150</v>
      </c>
      <c r="O163" s="177">
        <f t="shared" si="6"/>
        <v>151.5</v>
      </c>
      <c r="P163" s="177">
        <v>150</v>
      </c>
      <c r="Q163" s="177">
        <f t="shared" si="7"/>
        <v>151.5</v>
      </c>
      <c r="R163" s="222">
        <v>150</v>
      </c>
      <c r="S163" s="177">
        <f t="shared" si="8"/>
        <v>151.5</v>
      </c>
    </row>
    <row r="164" spans="1:19" ht="12.75">
      <c r="A164" s="182" t="s">
        <v>690</v>
      </c>
      <c r="B164" s="183" t="s">
        <v>838</v>
      </c>
      <c r="C164" s="164"/>
      <c r="D164" s="165"/>
      <c r="E164" s="166"/>
      <c r="F164" s="167"/>
      <c r="G164" s="180"/>
      <c r="H164" s="177"/>
      <c r="I164" s="177"/>
      <c r="J164" s="177"/>
      <c r="K164" s="177"/>
      <c r="L164" s="177"/>
      <c r="M164" s="177">
        <v>100</v>
      </c>
      <c r="N164" s="177">
        <v>100</v>
      </c>
      <c r="O164" s="177">
        <f t="shared" si="6"/>
        <v>101</v>
      </c>
      <c r="P164" s="177">
        <v>100</v>
      </c>
      <c r="Q164" s="177">
        <f t="shared" si="7"/>
        <v>101</v>
      </c>
      <c r="R164" s="217">
        <v>100</v>
      </c>
      <c r="S164" s="177">
        <f t="shared" si="8"/>
        <v>101</v>
      </c>
    </row>
    <row r="165" spans="1:19" ht="20.25">
      <c r="A165" s="182" t="s">
        <v>771</v>
      </c>
      <c r="B165" s="183" t="s">
        <v>533</v>
      </c>
      <c r="C165" s="164" t="s">
        <v>534</v>
      </c>
      <c r="D165" s="165"/>
      <c r="E165" s="166"/>
      <c r="F165" s="167"/>
      <c r="G165" s="180" t="s">
        <v>906</v>
      </c>
      <c r="H165" s="177"/>
      <c r="I165" s="177"/>
      <c r="J165" s="177"/>
      <c r="K165" s="177"/>
      <c r="L165" s="177">
        <v>32</v>
      </c>
      <c r="M165" s="177">
        <v>32</v>
      </c>
      <c r="N165" s="177">
        <v>32</v>
      </c>
      <c r="O165" s="177">
        <f t="shared" si="6"/>
        <v>32.32</v>
      </c>
      <c r="P165" s="177">
        <v>32</v>
      </c>
      <c r="Q165" s="177">
        <f t="shared" si="7"/>
        <v>32.32</v>
      </c>
      <c r="R165" s="217">
        <v>32</v>
      </c>
      <c r="S165" s="177">
        <f t="shared" si="8"/>
        <v>32.32</v>
      </c>
    </row>
    <row r="166" spans="1:19" ht="30">
      <c r="A166" s="182" t="s">
        <v>772</v>
      </c>
      <c r="B166" s="183" t="s">
        <v>655</v>
      </c>
      <c r="C166" s="164" t="s">
        <v>536</v>
      </c>
      <c r="D166" s="165"/>
      <c r="E166" s="166"/>
      <c r="F166" s="167"/>
      <c r="G166" s="180" t="s">
        <v>906</v>
      </c>
      <c r="H166" s="177"/>
      <c r="I166" s="177"/>
      <c r="J166" s="177"/>
      <c r="K166" s="177"/>
      <c r="L166" s="177">
        <v>5306</v>
      </c>
      <c r="M166" s="177">
        <v>5396</v>
      </c>
      <c r="N166" s="177">
        <v>5596</v>
      </c>
      <c r="O166" s="177">
        <f t="shared" si="6"/>
        <v>5651.96</v>
      </c>
      <c r="P166" s="177">
        <v>6143</v>
      </c>
      <c r="Q166" s="177">
        <f t="shared" si="7"/>
        <v>6204.43</v>
      </c>
      <c r="R166" s="217">
        <v>6658</v>
      </c>
      <c r="S166" s="177">
        <f t="shared" si="8"/>
        <v>6724.58</v>
      </c>
    </row>
    <row r="167" spans="1:19" ht="20.25">
      <c r="A167" s="182" t="s">
        <v>773</v>
      </c>
      <c r="B167" s="183" t="s">
        <v>838</v>
      </c>
      <c r="C167" s="164" t="s">
        <v>538</v>
      </c>
      <c r="D167" s="165"/>
      <c r="E167" s="166"/>
      <c r="F167" s="167"/>
      <c r="G167" s="180" t="s">
        <v>906</v>
      </c>
      <c r="H167" s="177"/>
      <c r="I167" s="177"/>
      <c r="J167" s="177"/>
      <c r="K167" s="177"/>
      <c r="L167" s="177">
        <v>100</v>
      </c>
      <c r="M167" s="177">
        <v>100</v>
      </c>
      <c r="N167" s="177">
        <v>100</v>
      </c>
      <c r="O167" s="177">
        <f t="shared" si="6"/>
        <v>101</v>
      </c>
      <c r="P167" s="217">
        <v>100</v>
      </c>
      <c r="Q167" s="177">
        <f t="shared" si="7"/>
        <v>101</v>
      </c>
      <c r="R167" s="217">
        <v>100</v>
      </c>
      <c r="S167" s="177">
        <f t="shared" si="8"/>
        <v>101</v>
      </c>
    </row>
    <row r="168" spans="1:15" ht="12">
      <c r="A168" s="7"/>
      <c r="L168" s="40"/>
      <c r="M168" s="40"/>
      <c r="N168" s="40"/>
      <c r="O168" s="40"/>
    </row>
    <row r="169" spans="1:15" ht="12">
      <c r="A169" s="7"/>
      <c r="L169" s="40"/>
      <c r="M169" s="40"/>
      <c r="N169" s="40"/>
      <c r="O169" s="40"/>
    </row>
    <row r="170" spans="1:15" ht="12">
      <c r="A170" s="7"/>
      <c r="L170" s="40"/>
      <c r="M170" s="40"/>
      <c r="N170" s="40"/>
      <c r="O170" s="40"/>
    </row>
    <row r="171" spans="1:15" ht="12">
      <c r="A171" s="7"/>
      <c r="L171" s="40"/>
      <c r="M171" s="40"/>
      <c r="N171" s="40"/>
      <c r="O171" s="40"/>
    </row>
    <row r="172" spans="1:15" ht="12">
      <c r="A172" s="7"/>
      <c r="L172" s="40"/>
      <c r="M172" s="40"/>
      <c r="N172" s="40"/>
      <c r="O172" s="40"/>
    </row>
    <row r="173" spans="1:15" ht="12">
      <c r="A173" s="7"/>
      <c r="L173" s="40"/>
      <c r="M173" s="40"/>
      <c r="N173" s="40"/>
      <c r="O173" s="40"/>
    </row>
    <row r="174" spans="1:15" ht="12">
      <c r="A174" s="7"/>
      <c r="L174" s="40"/>
      <c r="M174" s="40"/>
      <c r="N174" s="40"/>
      <c r="O174" s="40"/>
    </row>
    <row r="175" spans="1:15" ht="12">
      <c r="A175" s="7"/>
      <c r="L175" s="40"/>
      <c r="M175" s="40"/>
      <c r="N175" s="40"/>
      <c r="O175" s="40"/>
    </row>
    <row r="176" spans="1:15" ht="12">
      <c r="A176" s="7"/>
      <c r="L176" s="40"/>
      <c r="M176" s="40"/>
      <c r="N176" s="40"/>
      <c r="O176" s="40"/>
    </row>
    <row r="177" spans="1:15" ht="12">
      <c r="A177" s="7"/>
      <c r="L177" s="40"/>
      <c r="M177" s="40"/>
      <c r="N177" s="40"/>
      <c r="O177" s="40"/>
    </row>
    <row r="178" spans="1:15" ht="12">
      <c r="A178" s="7"/>
      <c r="L178" s="40"/>
      <c r="M178" s="40"/>
      <c r="N178" s="40"/>
      <c r="O178" s="40"/>
    </row>
    <row r="179" spans="1:15" ht="12">
      <c r="A179" s="7"/>
      <c r="L179" s="40"/>
      <c r="M179" s="40"/>
      <c r="N179" s="40"/>
      <c r="O179" s="40"/>
    </row>
    <row r="180" spans="1:15" ht="12">
      <c r="A180" s="7"/>
      <c r="L180" s="40"/>
      <c r="M180" s="40"/>
      <c r="N180" s="40"/>
      <c r="O180" s="40"/>
    </row>
    <row r="181" spans="1:15" ht="12">
      <c r="A181" s="7"/>
      <c r="L181" s="40"/>
      <c r="M181" s="40"/>
      <c r="N181" s="40"/>
      <c r="O181" s="40"/>
    </row>
    <row r="182" spans="1:15" ht="12">
      <c r="A182" s="7"/>
      <c r="L182" s="40"/>
      <c r="M182" s="40"/>
      <c r="N182" s="40"/>
      <c r="O182" s="40"/>
    </row>
    <row r="183" spans="1:15" ht="12">
      <c r="A183" s="7"/>
      <c r="L183" s="40"/>
      <c r="M183" s="40"/>
      <c r="N183" s="40"/>
      <c r="O183" s="40"/>
    </row>
    <row r="184" spans="1:15" ht="12">
      <c r="A184" s="7"/>
      <c r="L184" s="40"/>
      <c r="M184" s="40"/>
      <c r="N184" s="40"/>
      <c r="O184" s="40"/>
    </row>
    <row r="185" spans="1:15" ht="12">
      <c r="A185" s="7"/>
      <c r="L185" s="40"/>
      <c r="M185" s="40"/>
      <c r="N185" s="40"/>
      <c r="O185" s="40"/>
    </row>
    <row r="186" spans="1:15" ht="12">
      <c r="A186" s="7"/>
      <c r="L186" s="40"/>
      <c r="M186" s="40"/>
      <c r="N186" s="40"/>
      <c r="O186" s="40"/>
    </row>
    <row r="187" spans="1:15" ht="12">
      <c r="A187" s="7"/>
      <c r="L187" s="40"/>
      <c r="M187" s="40"/>
      <c r="N187" s="40"/>
      <c r="O187" s="40"/>
    </row>
    <row r="188" spans="1:15" ht="12">
      <c r="A188" s="7"/>
      <c r="L188" s="40"/>
      <c r="M188" s="40"/>
      <c r="N188" s="40"/>
      <c r="O188" s="40"/>
    </row>
    <row r="189" spans="1:15" ht="12">
      <c r="A189" s="7"/>
      <c r="L189" s="40"/>
      <c r="M189" s="40"/>
      <c r="N189" s="40"/>
      <c r="O189" s="40"/>
    </row>
    <row r="190" spans="1:15" ht="12">
      <c r="A190" s="7"/>
      <c r="L190" s="40"/>
      <c r="M190" s="40"/>
      <c r="N190" s="40"/>
      <c r="O190" s="40"/>
    </row>
    <row r="191" spans="1:15" ht="12">
      <c r="A191" s="7"/>
      <c r="L191" s="40"/>
      <c r="M191" s="40"/>
      <c r="N191" s="40"/>
      <c r="O191" s="40"/>
    </row>
    <row r="192" spans="1:15" ht="12">
      <c r="A192" s="7"/>
      <c r="L192" s="40"/>
      <c r="M192" s="40"/>
      <c r="N192" s="40"/>
      <c r="O192" s="40"/>
    </row>
    <row r="193" spans="1:15" ht="12">
      <c r="A193" s="7"/>
      <c r="L193" s="40"/>
      <c r="M193" s="40"/>
      <c r="N193" s="40"/>
      <c r="O193" s="40"/>
    </row>
    <row r="194" spans="1:15" ht="12">
      <c r="A194" s="7"/>
      <c r="L194" s="40"/>
      <c r="M194" s="40"/>
      <c r="N194" s="40"/>
      <c r="O194" s="40"/>
    </row>
    <row r="195" spans="1:15" ht="12">
      <c r="A195" s="7"/>
      <c r="L195" s="40"/>
      <c r="M195" s="40"/>
      <c r="N195" s="40"/>
      <c r="O195" s="40"/>
    </row>
    <row r="196" spans="1:15" ht="12">
      <c r="A196" s="7"/>
      <c r="L196" s="40"/>
      <c r="M196" s="40"/>
      <c r="N196" s="40"/>
      <c r="O196" s="40"/>
    </row>
    <row r="197" spans="1:15" ht="12">
      <c r="A197" s="7"/>
      <c r="L197" s="40"/>
      <c r="M197" s="40"/>
      <c r="N197" s="40"/>
      <c r="O197" s="40"/>
    </row>
    <row r="198" spans="1:15" ht="12">
      <c r="A198" s="7"/>
      <c r="L198" s="40"/>
      <c r="M198" s="40"/>
      <c r="N198" s="40"/>
      <c r="O198" s="40"/>
    </row>
    <row r="199" spans="1:15" ht="12">
      <c r="A199" s="7"/>
      <c r="L199" s="40"/>
      <c r="M199" s="40"/>
      <c r="N199" s="40"/>
      <c r="O199" s="40"/>
    </row>
    <row r="200" spans="1:15" ht="12">
      <c r="A200" s="7"/>
      <c r="L200" s="40"/>
      <c r="M200" s="40"/>
      <c r="N200" s="40"/>
      <c r="O200" s="40"/>
    </row>
    <row r="201" spans="1:15" ht="12">
      <c r="A201" s="7"/>
      <c r="L201" s="40"/>
      <c r="M201" s="40"/>
      <c r="N201" s="40"/>
      <c r="O201" s="40"/>
    </row>
    <row r="202" spans="1:15" ht="12">
      <c r="A202" s="7"/>
      <c r="L202" s="40"/>
      <c r="M202" s="40"/>
      <c r="N202" s="40"/>
      <c r="O202" s="40"/>
    </row>
    <row r="203" spans="1:15" ht="12">
      <c r="A203" s="7"/>
      <c r="L203" s="40"/>
      <c r="M203" s="40"/>
      <c r="N203" s="40"/>
      <c r="O203" s="40"/>
    </row>
    <row r="204" spans="1:15" ht="12">
      <c r="A204" s="7"/>
      <c r="L204" s="40"/>
      <c r="M204" s="40"/>
      <c r="N204" s="40"/>
      <c r="O204" s="40"/>
    </row>
    <row r="205" spans="1:15" ht="12">
      <c r="A205" s="7"/>
      <c r="L205" s="40"/>
      <c r="M205" s="40"/>
      <c r="N205" s="40"/>
      <c r="O205" s="40"/>
    </row>
    <row r="206" spans="1:15" ht="12">
      <c r="A206" s="7"/>
      <c r="L206" s="40"/>
      <c r="M206" s="40"/>
      <c r="N206" s="40"/>
      <c r="O206" s="40"/>
    </row>
    <row r="207" spans="1:15" ht="12">
      <c r="A207" s="7"/>
      <c r="L207" s="40"/>
      <c r="M207" s="40"/>
      <c r="N207" s="40"/>
      <c r="O207" s="40"/>
    </row>
    <row r="208" spans="1:15" ht="12">
      <c r="A208" s="7"/>
      <c r="L208" s="40"/>
      <c r="M208" s="40"/>
      <c r="N208" s="40"/>
      <c r="O208" s="40"/>
    </row>
    <row r="209" spans="1:15" ht="12">
      <c r="A209" s="7"/>
      <c r="L209" s="40"/>
      <c r="M209" s="40"/>
      <c r="N209" s="40"/>
      <c r="O209" s="40"/>
    </row>
    <row r="210" spans="1:15" ht="12">
      <c r="A210" s="7"/>
      <c r="L210" s="40"/>
      <c r="M210" s="40"/>
      <c r="N210" s="40"/>
      <c r="O210" s="40"/>
    </row>
    <row r="211" spans="1:15" ht="12">
      <c r="A211" s="7"/>
      <c r="L211" s="40"/>
      <c r="M211" s="40"/>
      <c r="N211" s="40"/>
      <c r="O211" s="40"/>
    </row>
    <row r="212" spans="1:15" ht="12">
      <c r="A212" s="7"/>
      <c r="L212" s="40"/>
      <c r="M212" s="40"/>
      <c r="N212" s="40"/>
      <c r="O212" s="40"/>
    </row>
    <row r="213" spans="1:15" ht="12">
      <c r="A213" s="7"/>
      <c r="L213" s="40"/>
      <c r="M213" s="40"/>
      <c r="N213" s="40"/>
      <c r="O213" s="40"/>
    </row>
    <row r="214" spans="1:15" ht="12">
      <c r="A214" s="7"/>
      <c r="L214" s="40"/>
      <c r="M214" s="40"/>
      <c r="N214" s="40"/>
      <c r="O214" s="40"/>
    </row>
    <row r="215" spans="1:15" ht="12">
      <c r="A215" s="7"/>
      <c r="L215" s="40"/>
      <c r="M215" s="40"/>
      <c r="N215" s="40"/>
      <c r="O215" s="40"/>
    </row>
    <row r="216" spans="1:15" ht="12">
      <c r="A216" s="7"/>
      <c r="L216" s="40"/>
      <c r="M216" s="40"/>
      <c r="N216" s="40"/>
      <c r="O216" s="40"/>
    </row>
    <row r="217" spans="1:15" ht="12">
      <c r="A217" s="7"/>
      <c r="L217" s="40"/>
      <c r="M217" s="40"/>
      <c r="N217" s="40"/>
      <c r="O217" s="40"/>
    </row>
    <row r="218" spans="1:15" ht="12">
      <c r="A218" s="7"/>
      <c r="L218" s="40"/>
      <c r="M218" s="40"/>
      <c r="N218" s="40"/>
      <c r="O218" s="40"/>
    </row>
    <row r="219" spans="1:15" ht="12">
      <c r="A219" s="7"/>
      <c r="L219" s="40"/>
      <c r="M219" s="40"/>
      <c r="N219" s="40"/>
      <c r="O219" s="40"/>
    </row>
    <row r="220" spans="1:15" ht="12">
      <c r="A220" s="7"/>
      <c r="L220" s="40"/>
      <c r="M220" s="40"/>
      <c r="N220" s="40"/>
      <c r="O220" s="40"/>
    </row>
    <row r="221" spans="1:15" ht="12">
      <c r="A221" s="7"/>
      <c r="L221" s="40"/>
      <c r="M221" s="40"/>
      <c r="N221" s="40"/>
      <c r="O221" s="40"/>
    </row>
    <row r="222" spans="1:15" ht="12">
      <c r="A222" s="7"/>
      <c r="L222" s="40"/>
      <c r="M222" s="40"/>
      <c r="N222" s="40"/>
      <c r="O222" s="40"/>
    </row>
    <row r="223" spans="1:15" ht="12">
      <c r="A223" s="7"/>
      <c r="L223" s="40"/>
      <c r="M223" s="40"/>
      <c r="N223" s="40"/>
      <c r="O223" s="40"/>
    </row>
    <row r="224" spans="1:15" ht="12">
      <c r="A224" s="7"/>
      <c r="L224" s="40"/>
      <c r="M224" s="40"/>
      <c r="N224" s="40"/>
      <c r="O224" s="40"/>
    </row>
    <row r="225" spans="12:15" ht="11.25">
      <c r="L225" s="40"/>
      <c r="M225" s="40"/>
      <c r="N225" s="40"/>
      <c r="O225" s="40"/>
    </row>
    <row r="226" spans="12:15" ht="11.25">
      <c r="L226" s="40"/>
      <c r="M226" s="40"/>
      <c r="N226" s="40"/>
      <c r="O226" s="40"/>
    </row>
    <row r="227" spans="12:15" ht="11.25">
      <c r="L227" s="40"/>
      <c r="M227" s="40"/>
      <c r="N227" s="40"/>
      <c r="O227" s="40"/>
    </row>
    <row r="228" spans="12:15" ht="11.25">
      <c r="L228" s="40"/>
      <c r="M228" s="40"/>
      <c r="N228" s="40"/>
      <c r="O228" s="40"/>
    </row>
    <row r="229" spans="12:15" ht="11.25">
      <c r="L229" s="40"/>
      <c r="M229" s="40"/>
      <c r="N229" s="40"/>
      <c r="O229" s="40"/>
    </row>
    <row r="230" spans="12:15" ht="11.25">
      <c r="L230" s="40"/>
      <c r="M230" s="40"/>
      <c r="N230" s="40"/>
      <c r="O230" s="40"/>
    </row>
    <row r="231" spans="12:15" ht="11.25">
      <c r="L231" s="40"/>
      <c r="M231" s="40"/>
      <c r="N231" s="40"/>
      <c r="O231" s="40"/>
    </row>
    <row r="232" spans="12:15" ht="11.25">
      <c r="L232" s="40"/>
      <c r="M232" s="40"/>
      <c r="N232" s="40"/>
      <c r="O232" s="40"/>
    </row>
    <row r="233" spans="12:15" ht="11.25">
      <c r="L233" s="40"/>
      <c r="M233" s="40"/>
      <c r="N233" s="40"/>
      <c r="O233" s="40"/>
    </row>
    <row r="234" spans="12:15" ht="11.25">
      <c r="L234" s="40"/>
      <c r="M234" s="40"/>
      <c r="N234" s="40"/>
      <c r="O234" s="40"/>
    </row>
    <row r="235" spans="12:15" ht="11.25">
      <c r="L235" s="40"/>
      <c r="M235" s="40"/>
      <c r="N235" s="40"/>
      <c r="O235" s="40"/>
    </row>
    <row r="236" spans="12:15" ht="11.25">
      <c r="L236" s="40"/>
      <c r="M236" s="40"/>
      <c r="N236" s="40"/>
      <c r="O236" s="40"/>
    </row>
    <row r="237" spans="12:15" ht="11.25">
      <c r="L237" s="40"/>
      <c r="M237" s="40"/>
      <c r="N237" s="40"/>
      <c r="O237" s="40"/>
    </row>
    <row r="238" spans="12:15" ht="11.25">
      <c r="L238" s="40"/>
      <c r="M238" s="40"/>
      <c r="N238" s="40"/>
      <c r="O238" s="40"/>
    </row>
    <row r="239" spans="12:15" ht="11.25">
      <c r="L239" s="40"/>
      <c r="M239" s="40"/>
      <c r="N239" s="40"/>
      <c r="O239" s="40"/>
    </row>
    <row r="240" spans="12:15" ht="11.25">
      <c r="L240" s="40"/>
      <c r="M240" s="40"/>
      <c r="N240" s="40"/>
      <c r="O240" s="40"/>
    </row>
    <row r="241" spans="12:15" ht="11.25">
      <c r="L241" s="40"/>
      <c r="M241" s="40"/>
      <c r="N241" s="40"/>
      <c r="O241" s="40"/>
    </row>
    <row r="242" spans="12:15" ht="11.25">
      <c r="L242" s="40"/>
      <c r="M242" s="40"/>
      <c r="N242" s="40"/>
      <c r="O242" s="40"/>
    </row>
    <row r="243" spans="12:15" ht="11.25">
      <c r="L243" s="40"/>
      <c r="M243" s="40"/>
      <c r="N243" s="40"/>
      <c r="O243" s="40"/>
    </row>
    <row r="244" spans="12:15" ht="11.25">
      <c r="L244" s="40"/>
      <c r="M244" s="40"/>
      <c r="N244" s="40"/>
      <c r="O244" s="40"/>
    </row>
    <row r="245" spans="12:15" ht="11.25">
      <c r="L245" s="40"/>
      <c r="M245" s="40"/>
      <c r="N245" s="40"/>
      <c r="O245" s="40"/>
    </row>
    <row r="246" spans="12:15" ht="11.25">
      <c r="L246" s="40"/>
      <c r="M246" s="40"/>
      <c r="N246" s="40"/>
      <c r="O246" s="40"/>
    </row>
    <row r="247" spans="12:15" ht="11.25">
      <c r="L247" s="40"/>
      <c r="M247" s="40"/>
      <c r="N247" s="40"/>
      <c r="O247" s="40"/>
    </row>
    <row r="248" spans="12:15" ht="11.25">
      <c r="L248" s="40"/>
      <c r="M248" s="40"/>
      <c r="N248" s="40"/>
      <c r="O248" s="40"/>
    </row>
    <row r="249" spans="12:15" ht="11.25">
      <c r="L249" s="40"/>
      <c r="M249" s="40"/>
      <c r="N249" s="40"/>
      <c r="O249" s="40"/>
    </row>
    <row r="250" spans="12:15" ht="11.25">
      <c r="L250" s="40"/>
      <c r="M250" s="40"/>
      <c r="N250" s="40"/>
      <c r="O250" s="40"/>
    </row>
    <row r="251" spans="12:15" ht="11.25">
      <c r="L251" s="40"/>
      <c r="M251" s="40"/>
      <c r="N251" s="40"/>
      <c r="O251" s="40"/>
    </row>
    <row r="252" spans="12:15" ht="11.25">
      <c r="L252" s="40"/>
      <c r="M252" s="40"/>
      <c r="N252" s="40"/>
      <c r="O252" s="40"/>
    </row>
    <row r="253" spans="12:15" ht="11.25">
      <c r="L253" s="40"/>
      <c r="M253" s="40"/>
      <c r="N253" s="40"/>
      <c r="O253" s="40"/>
    </row>
    <row r="254" spans="12:15" ht="11.25">
      <c r="L254" s="40"/>
      <c r="M254" s="40"/>
      <c r="N254" s="40"/>
      <c r="O254" s="40"/>
    </row>
    <row r="255" spans="12:15" ht="11.25">
      <c r="L255" s="40"/>
      <c r="M255" s="40"/>
      <c r="N255" s="40"/>
      <c r="O255" s="40"/>
    </row>
    <row r="256" spans="12:15" ht="11.25">
      <c r="L256" s="40"/>
      <c r="M256" s="40"/>
      <c r="N256" s="40"/>
      <c r="O256" s="40"/>
    </row>
    <row r="257" spans="12:15" ht="11.25">
      <c r="L257" s="40"/>
      <c r="M257" s="40"/>
      <c r="N257" s="40"/>
      <c r="O257" s="40"/>
    </row>
    <row r="258" spans="12:15" ht="11.25">
      <c r="L258" s="40"/>
      <c r="M258" s="40"/>
      <c r="N258" s="40"/>
      <c r="O258" s="40"/>
    </row>
    <row r="259" spans="12:15" ht="11.25">
      <c r="L259" s="40"/>
      <c r="M259" s="40"/>
      <c r="N259" s="40"/>
      <c r="O259" s="40"/>
    </row>
    <row r="260" spans="12:15" ht="11.25">
      <c r="L260" s="40"/>
      <c r="M260" s="40"/>
      <c r="N260" s="40"/>
      <c r="O260" s="40"/>
    </row>
    <row r="261" spans="12:15" ht="11.25">
      <c r="L261" s="40"/>
      <c r="M261" s="40"/>
      <c r="N261" s="40"/>
      <c r="O261" s="40"/>
    </row>
    <row r="262" spans="12:15" ht="11.25">
      <c r="L262" s="40"/>
      <c r="M262" s="40"/>
      <c r="N262" s="40"/>
      <c r="O262" s="40"/>
    </row>
    <row r="263" spans="12:15" ht="11.25">
      <c r="L263" s="40"/>
      <c r="M263" s="40"/>
      <c r="N263" s="40"/>
      <c r="O263" s="40"/>
    </row>
    <row r="264" spans="12:15" ht="11.25">
      <c r="L264" s="40"/>
      <c r="M264" s="40"/>
      <c r="N264" s="40"/>
      <c r="O264" s="40"/>
    </row>
    <row r="265" spans="12:15" ht="11.25">
      <c r="L265" s="40"/>
      <c r="M265" s="40"/>
      <c r="N265" s="40"/>
      <c r="O265" s="40"/>
    </row>
    <row r="266" spans="12:15" ht="11.25">
      <c r="L266" s="40"/>
      <c r="M266" s="40"/>
      <c r="N266" s="40"/>
      <c r="O266" s="40"/>
    </row>
    <row r="267" spans="12:15" ht="11.25">
      <c r="L267" s="40"/>
      <c r="M267" s="40"/>
      <c r="N267" s="40"/>
      <c r="O267" s="40"/>
    </row>
    <row r="268" spans="12:15" ht="11.25">
      <c r="L268" s="40"/>
      <c r="M268" s="40"/>
      <c r="N268" s="40"/>
      <c r="O268" s="40"/>
    </row>
    <row r="269" spans="12:15" ht="11.25">
      <c r="L269" s="40"/>
      <c r="M269" s="40"/>
      <c r="N269" s="40"/>
      <c r="O269" s="40"/>
    </row>
    <row r="270" spans="12:15" ht="11.25">
      <c r="L270" s="40"/>
      <c r="M270" s="40"/>
      <c r="N270" s="40"/>
      <c r="O270" s="40"/>
    </row>
    <row r="271" spans="12:15" ht="11.25">
      <c r="L271" s="40"/>
      <c r="M271" s="40"/>
      <c r="N271" s="40"/>
      <c r="O271" s="40"/>
    </row>
    <row r="272" spans="12:15" ht="11.25">
      <c r="L272" s="40"/>
      <c r="M272" s="40"/>
      <c r="N272" s="40"/>
      <c r="O272" s="40"/>
    </row>
    <row r="273" spans="12:15" ht="11.25">
      <c r="L273" s="40"/>
      <c r="M273" s="40"/>
      <c r="N273" s="40"/>
      <c r="O273" s="40"/>
    </row>
    <row r="274" spans="12:15" ht="11.25">
      <c r="L274" s="40"/>
      <c r="M274" s="40"/>
      <c r="N274" s="40"/>
      <c r="O274" s="40"/>
    </row>
    <row r="275" spans="12:15" ht="11.25">
      <c r="L275" s="40"/>
      <c r="M275" s="40"/>
      <c r="N275" s="40"/>
      <c r="O275" s="40"/>
    </row>
    <row r="276" spans="12:15" ht="11.25">
      <c r="L276" s="40"/>
      <c r="M276" s="40"/>
      <c r="N276" s="40"/>
      <c r="O276" s="40"/>
    </row>
    <row r="277" spans="12:15" ht="11.25">
      <c r="L277" s="40"/>
      <c r="M277" s="40"/>
      <c r="N277" s="40"/>
      <c r="O277" s="40"/>
    </row>
    <row r="278" spans="12:15" ht="11.25">
      <c r="L278" s="40"/>
      <c r="M278" s="40"/>
      <c r="N278" s="40"/>
      <c r="O278" s="40"/>
    </row>
    <row r="279" spans="12:15" ht="11.25">
      <c r="L279" s="40"/>
      <c r="M279" s="40"/>
      <c r="N279" s="40"/>
      <c r="O279" s="40"/>
    </row>
    <row r="280" spans="12:15" ht="11.25">
      <c r="L280" s="40"/>
      <c r="M280" s="40"/>
      <c r="N280" s="40"/>
      <c r="O280" s="40"/>
    </row>
    <row r="281" spans="12:15" ht="11.25">
      <c r="L281" s="40"/>
      <c r="M281" s="40"/>
      <c r="N281" s="40"/>
      <c r="O281" s="40"/>
    </row>
    <row r="282" spans="12:15" ht="11.25">
      <c r="L282" s="40"/>
      <c r="M282" s="40"/>
      <c r="N282" s="40"/>
      <c r="O282" s="40"/>
    </row>
    <row r="283" spans="12:15" ht="11.25">
      <c r="L283" s="40"/>
      <c r="M283" s="40"/>
      <c r="N283" s="40"/>
      <c r="O283" s="40"/>
    </row>
    <row r="284" spans="12:15" ht="11.25">
      <c r="L284" s="40"/>
      <c r="M284" s="40"/>
      <c r="N284" s="40"/>
      <c r="O284" s="40"/>
    </row>
    <row r="285" spans="12:15" ht="11.25">
      <c r="L285" s="40"/>
      <c r="M285" s="40"/>
      <c r="N285" s="40"/>
      <c r="O285" s="40"/>
    </row>
    <row r="286" spans="12:15" ht="11.25">
      <c r="L286" s="40"/>
      <c r="M286" s="40"/>
      <c r="N286" s="40"/>
      <c r="O286" s="40"/>
    </row>
    <row r="287" spans="12:15" ht="11.25">
      <c r="L287" s="40"/>
      <c r="M287" s="40"/>
      <c r="N287" s="40"/>
      <c r="O287" s="40"/>
    </row>
    <row r="288" spans="12:15" ht="11.25">
      <c r="L288" s="40"/>
      <c r="M288" s="40"/>
      <c r="N288" s="40"/>
      <c r="O288" s="40"/>
    </row>
    <row r="289" spans="12:15" ht="11.25">
      <c r="L289" s="40"/>
      <c r="M289" s="40"/>
      <c r="N289" s="40"/>
      <c r="O289" s="40"/>
    </row>
    <row r="290" spans="12:15" ht="11.25">
      <c r="L290" s="40"/>
      <c r="M290" s="40"/>
      <c r="N290" s="40"/>
      <c r="O290" s="40"/>
    </row>
    <row r="291" spans="12:15" ht="11.25">
      <c r="L291" s="40"/>
      <c r="M291" s="40"/>
      <c r="N291" s="40"/>
      <c r="O291" s="40"/>
    </row>
    <row r="292" spans="12:15" ht="11.25">
      <c r="L292" s="40"/>
      <c r="M292" s="40"/>
      <c r="N292" s="40"/>
      <c r="O292" s="40"/>
    </row>
    <row r="293" spans="12:15" ht="11.25">
      <c r="L293" s="40"/>
      <c r="M293" s="40"/>
      <c r="N293" s="40"/>
      <c r="O293" s="40"/>
    </row>
    <row r="294" spans="12:15" ht="11.25">
      <c r="L294" s="40"/>
      <c r="M294" s="40"/>
      <c r="N294" s="40"/>
      <c r="O294" s="40"/>
    </row>
    <row r="295" spans="12:15" ht="11.25">
      <c r="L295" s="40"/>
      <c r="M295" s="40"/>
      <c r="N295" s="40"/>
      <c r="O295" s="40"/>
    </row>
    <row r="296" spans="12:15" ht="11.25">
      <c r="L296" s="40"/>
      <c r="M296" s="40"/>
      <c r="N296" s="40"/>
      <c r="O296" s="40"/>
    </row>
    <row r="297" spans="12:15" ht="11.25">
      <c r="L297" s="40"/>
      <c r="M297" s="40"/>
      <c r="N297" s="40"/>
      <c r="O297" s="40"/>
    </row>
    <row r="298" spans="12:15" ht="11.25">
      <c r="L298" s="40"/>
      <c r="M298" s="40"/>
      <c r="N298" s="40"/>
      <c r="O298" s="40"/>
    </row>
    <row r="299" spans="12:15" ht="11.25">
      <c r="L299" s="40"/>
      <c r="M299" s="40"/>
      <c r="N299" s="40"/>
      <c r="O299" s="40"/>
    </row>
    <row r="300" spans="12:15" ht="11.25">
      <c r="L300" s="40"/>
      <c r="M300" s="40"/>
      <c r="N300" s="40"/>
      <c r="O300" s="40"/>
    </row>
    <row r="301" spans="12:15" ht="11.25">
      <c r="L301" s="40"/>
      <c r="M301" s="40"/>
      <c r="N301" s="40"/>
      <c r="O301" s="40"/>
    </row>
    <row r="302" spans="12:15" ht="11.25">
      <c r="L302" s="40"/>
      <c r="M302" s="40"/>
      <c r="N302" s="40"/>
      <c r="O302" s="40"/>
    </row>
    <row r="303" spans="12:15" ht="11.25">
      <c r="L303" s="40"/>
      <c r="M303" s="40"/>
      <c r="N303" s="40"/>
      <c r="O303" s="40"/>
    </row>
    <row r="304" spans="12:15" ht="11.25">
      <c r="L304" s="40"/>
      <c r="M304" s="40"/>
      <c r="N304" s="40"/>
      <c r="O304" s="40"/>
    </row>
    <row r="305" spans="12:15" ht="11.25">
      <c r="L305" s="40"/>
      <c r="M305" s="40"/>
      <c r="N305" s="40"/>
      <c r="O305" s="40"/>
    </row>
    <row r="306" spans="12:15" ht="11.25">
      <c r="L306" s="40"/>
      <c r="M306" s="40"/>
      <c r="N306" s="40"/>
      <c r="O306" s="40"/>
    </row>
    <row r="307" spans="12:15" ht="11.25">
      <c r="L307" s="40"/>
      <c r="M307" s="40"/>
      <c r="N307" s="40"/>
      <c r="O307" s="40"/>
    </row>
    <row r="308" spans="12:15" ht="11.25">
      <c r="L308" s="40"/>
      <c r="M308" s="40"/>
      <c r="N308" s="40"/>
      <c r="O308" s="40"/>
    </row>
    <row r="309" spans="12:15" ht="11.25">
      <c r="L309" s="40"/>
      <c r="M309" s="40"/>
      <c r="N309" s="40"/>
      <c r="O309" s="40"/>
    </row>
    <row r="310" spans="12:15" ht="11.25">
      <c r="L310" s="40"/>
      <c r="M310" s="40"/>
      <c r="N310" s="40"/>
      <c r="O310" s="40"/>
    </row>
    <row r="311" spans="12:15" ht="11.25">
      <c r="L311" s="40"/>
      <c r="M311" s="40"/>
      <c r="N311" s="40"/>
      <c r="O311" s="40"/>
    </row>
    <row r="312" spans="12:15" ht="11.25">
      <c r="L312" s="40"/>
      <c r="M312" s="40"/>
      <c r="N312" s="40"/>
      <c r="O312" s="40"/>
    </row>
    <row r="313" spans="12:15" ht="11.25">
      <c r="L313" s="40"/>
      <c r="M313" s="40"/>
      <c r="N313" s="40"/>
      <c r="O313" s="40"/>
    </row>
    <row r="314" spans="12:15" ht="11.25">
      <c r="L314" s="40"/>
      <c r="M314" s="40"/>
      <c r="N314" s="40"/>
      <c r="O314" s="40"/>
    </row>
    <row r="315" spans="12:15" ht="11.25">
      <c r="L315" s="40"/>
      <c r="M315" s="40"/>
      <c r="N315" s="40"/>
      <c r="O315" s="40"/>
    </row>
    <row r="316" spans="12:15" ht="11.25">
      <c r="L316" s="40"/>
      <c r="M316" s="40"/>
      <c r="N316" s="40"/>
      <c r="O316" s="40"/>
    </row>
    <row r="317" spans="12:15" ht="11.25">
      <c r="L317" s="40"/>
      <c r="M317" s="40"/>
      <c r="N317" s="40"/>
      <c r="O317" s="40"/>
    </row>
    <row r="318" spans="12:15" ht="11.25">
      <c r="L318" s="40"/>
      <c r="M318" s="40"/>
      <c r="N318" s="40"/>
      <c r="O318" s="40"/>
    </row>
    <row r="319" spans="12:15" ht="11.25">
      <c r="L319" s="40"/>
      <c r="M319" s="40"/>
      <c r="N319" s="40"/>
      <c r="O319" s="40"/>
    </row>
    <row r="320" spans="12:15" ht="11.25">
      <c r="L320" s="40"/>
      <c r="M320" s="40"/>
      <c r="N320" s="40"/>
      <c r="O320" s="40"/>
    </row>
    <row r="321" spans="12:15" ht="11.25">
      <c r="L321" s="40"/>
      <c r="M321" s="40"/>
      <c r="N321" s="40"/>
      <c r="O321" s="40"/>
    </row>
    <row r="322" spans="12:15" ht="11.25">
      <c r="L322" s="40"/>
      <c r="M322" s="40"/>
      <c r="N322" s="40"/>
      <c r="O322" s="40"/>
    </row>
    <row r="323" spans="12:15" ht="11.25">
      <c r="L323" s="40"/>
      <c r="M323" s="40"/>
      <c r="N323" s="40"/>
      <c r="O323" s="40"/>
    </row>
    <row r="324" spans="12:15" ht="11.25">
      <c r="L324" s="40"/>
      <c r="M324" s="40"/>
      <c r="N324" s="40"/>
      <c r="O324" s="40"/>
    </row>
    <row r="325" spans="12:15" ht="11.25">
      <c r="L325" s="40"/>
      <c r="M325" s="40"/>
      <c r="N325" s="40"/>
      <c r="O325" s="40"/>
    </row>
    <row r="326" spans="12:15" ht="11.25">
      <c r="L326" s="40"/>
      <c r="M326" s="40"/>
      <c r="N326" s="40"/>
      <c r="O326" s="40"/>
    </row>
    <row r="327" spans="12:15" ht="11.25">
      <c r="L327" s="40"/>
      <c r="M327" s="40"/>
      <c r="N327" s="40"/>
      <c r="O327" s="40"/>
    </row>
    <row r="328" spans="12:15" ht="11.25">
      <c r="L328" s="40"/>
      <c r="M328" s="40"/>
      <c r="N328" s="40"/>
      <c r="O328" s="40"/>
    </row>
    <row r="329" spans="12:15" ht="11.25">
      <c r="L329" s="40"/>
      <c r="M329" s="40"/>
      <c r="N329" s="40"/>
      <c r="O329" s="40"/>
    </row>
    <row r="330" spans="12:15" ht="11.25">
      <c r="L330" s="40"/>
      <c r="M330" s="40"/>
      <c r="N330" s="40"/>
      <c r="O330" s="40"/>
    </row>
    <row r="331" spans="12:15" ht="11.25">
      <c r="L331" s="40"/>
      <c r="M331" s="40"/>
      <c r="N331" s="40"/>
      <c r="O331" s="40"/>
    </row>
    <row r="332" spans="12:15" ht="11.25">
      <c r="L332" s="40"/>
      <c r="M332" s="40"/>
      <c r="N332" s="40"/>
      <c r="O332" s="40"/>
    </row>
    <row r="333" spans="12:15" ht="11.25">
      <c r="L333" s="40"/>
      <c r="M333" s="40"/>
      <c r="N333" s="40"/>
      <c r="O333" s="40"/>
    </row>
    <row r="334" spans="12:15" ht="11.25">
      <c r="L334" s="40"/>
      <c r="M334" s="40"/>
      <c r="N334" s="40"/>
      <c r="O334" s="40"/>
    </row>
    <row r="335" spans="12:15" ht="11.25">
      <c r="L335" s="40"/>
      <c r="M335" s="40"/>
      <c r="N335" s="40"/>
      <c r="O335" s="40"/>
    </row>
    <row r="336" spans="12:15" ht="11.25">
      <c r="L336" s="40"/>
      <c r="M336" s="40"/>
      <c r="N336" s="40"/>
      <c r="O336" s="40"/>
    </row>
    <row r="337" spans="12:15" ht="11.25">
      <c r="L337" s="40"/>
      <c r="M337" s="40"/>
      <c r="N337" s="40"/>
      <c r="O337" s="40"/>
    </row>
    <row r="338" spans="12:15" ht="11.25">
      <c r="L338" s="40"/>
      <c r="M338" s="40"/>
      <c r="N338" s="40"/>
      <c r="O338" s="40"/>
    </row>
    <row r="339" spans="12:15" ht="11.25">
      <c r="L339" s="40"/>
      <c r="M339" s="40"/>
      <c r="N339" s="40"/>
      <c r="O339" s="40"/>
    </row>
    <row r="340" spans="12:15" ht="11.25">
      <c r="L340" s="40"/>
      <c r="M340" s="40"/>
      <c r="N340" s="40"/>
      <c r="O340" s="40"/>
    </row>
    <row r="341" spans="12:15" ht="11.25">
      <c r="L341" s="40"/>
      <c r="M341" s="40"/>
      <c r="N341" s="40"/>
      <c r="O341" s="40"/>
    </row>
    <row r="342" spans="12:15" ht="11.25">
      <c r="L342" s="40"/>
      <c r="M342" s="40"/>
      <c r="N342" s="40"/>
      <c r="O342" s="40"/>
    </row>
    <row r="343" spans="12:15" ht="11.25">
      <c r="L343" s="40"/>
      <c r="M343" s="40"/>
      <c r="N343" s="40"/>
      <c r="O343" s="40"/>
    </row>
    <row r="344" spans="12:15" ht="11.25">
      <c r="L344" s="40"/>
      <c r="M344" s="40"/>
      <c r="N344" s="40"/>
      <c r="O344" s="40"/>
    </row>
    <row r="345" spans="12:15" ht="11.25">
      <c r="L345" s="40"/>
      <c r="M345" s="40"/>
      <c r="N345" s="40"/>
      <c r="O345" s="40"/>
    </row>
    <row r="346" spans="12:15" ht="11.25">
      <c r="L346" s="40"/>
      <c r="M346" s="40"/>
      <c r="N346" s="40"/>
      <c r="O346" s="40"/>
    </row>
    <row r="347" spans="12:15" ht="11.25">
      <c r="L347" s="40"/>
      <c r="M347" s="40"/>
      <c r="N347" s="40"/>
      <c r="O347" s="40"/>
    </row>
    <row r="348" spans="12:15" ht="11.25">
      <c r="L348" s="40"/>
      <c r="M348" s="40"/>
      <c r="N348" s="40"/>
      <c r="O348" s="40"/>
    </row>
    <row r="349" spans="12:15" ht="11.25">
      <c r="L349" s="40"/>
      <c r="M349" s="40"/>
      <c r="N349" s="40"/>
      <c r="O349" s="40"/>
    </row>
    <row r="350" spans="12:15" ht="11.25">
      <c r="L350" s="40"/>
      <c r="M350" s="40"/>
      <c r="N350" s="40"/>
      <c r="O350" s="40"/>
    </row>
    <row r="351" spans="12:15" ht="11.25">
      <c r="L351" s="40"/>
      <c r="M351" s="40"/>
      <c r="N351" s="40"/>
      <c r="O351" s="40"/>
    </row>
    <row r="352" spans="12:15" ht="11.25">
      <c r="L352" s="40"/>
      <c r="M352" s="40"/>
      <c r="N352" s="40"/>
      <c r="O352" s="40"/>
    </row>
    <row r="353" spans="12:15" ht="11.25">
      <c r="L353" s="40"/>
      <c r="M353" s="40"/>
      <c r="N353" s="40"/>
      <c r="O353" s="40"/>
    </row>
    <row r="354" spans="12:15" ht="11.25">
      <c r="L354" s="40"/>
      <c r="M354" s="40"/>
      <c r="N354" s="40"/>
      <c r="O354" s="40"/>
    </row>
    <row r="355" spans="12:15" ht="11.25">
      <c r="L355" s="40"/>
      <c r="M355" s="40"/>
      <c r="N355" s="40"/>
      <c r="O355" s="40"/>
    </row>
    <row r="356" spans="12:15" ht="11.25">
      <c r="L356" s="40"/>
      <c r="M356" s="40"/>
      <c r="N356" s="40"/>
      <c r="O356" s="40"/>
    </row>
    <row r="357" spans="12:15" ht="11.25">
      <c r="L357" s="40"/>
      <c r="M357" s="40"/>
      <c r="N357" s="40"/>
      <c r="O357" s="40"/>
    </row>
    <row r="358" spans="12:15" ht="11.25">
      <c r="L358" s="40"/>
      <c r="M358" s="40"/>
      <c r="N358" s="40"/>
      <c r="O358" s="40"/>
    </row>
    <row r="359" spans="12:15" ht="11.25">
      <c r="L359" s="40"/>
      <c r="M359" s="40"/>
      <c r="N359" s="40"/>
      <c r="O359" s="40"/>
    </row>
    <row r="360" spans="12:15" ht="11.25">
      <c r="L360" s="40"/>
      <c r="M360" s="40"/>
      <c r="N360" s="40"/>
      <c r="O360" s="40"/>
    </row>
    <row r="361" spans="12:15" ht="11.25">
      <c r="L361" s="40"/>
      <c r="M361" s="40"/>
      <c r="N361" s="40"/>
      <c r="O361" s="40"/>
    </row>
    <row r="362" spans="12:15" ht="11.25">
      <c r="L362" s="40"/>
      <c r="M362" s="40"/>
      <c r="N362" s="40"/>
      <c r="O362" s="40"/>
    </row>
    <row r="363" spans="12:15" ht="11.25">
      <c r="L363" s="40"/>
      <c r="M363" s="40"/>
      <c r="N363" s="40"/>
      <c r="O363" s="40"/>
    </row>
    <row r="364" spans="12:15" ht="11.25">
      <c r="L364" s="40"/>
      <c r="M364" s="40"/>
      <c r="N364" s="40"/>
      <c r="O364" s="40"/>
    </row>
    <row r="365" spans="12:15" ht="11.25">
      <c r="L365" s="40"/>
      <c r="M365" s="40"/>
      <c r="N365" s="40"/>
      <c r="O365" s="40"/>
    </row>
    <row r="366" spans="12:15" ht="11.25">
      <c r="L366" s="40"/>
      <c r="M366" s="40"/>
      <c r="N366" s="40"/>
      <c r="O366" s="40"/>
    </row>
    <row r="367" spans="12:15" ht="11.25">
      <c r="L367" s="40"/>
      <c r="M367" s="40"/>
      <c r="N367" s="40"/>
      <c r="O367" s="40"/>
    </row>
    <row r="368" spans="12:15" ht="11.25">
      <c r="L368" s="40"/>
      <c r="M368" s="40"/>
      <c r="N368" s="40"/>
      <c r="O368" s="40"/>
    </row>
    <row r="369" spans="12:15" ht="11.25">
      <c r="L369" s="40"/>
      <c r="M369" s="40"/>
      <c r="N369" s="40"/>
      <c r="O369" s="40"/>
    </row>
    <row r="370" spans="12:15" ht="11.25">
      <c r="L370" s="40"/>
      <c r="M370" s="40"/>
      <c r="N370" s="40"/>
      <c r="O370" s="40"/>
    </row>
    <row r="371" spans="12:15" ht="11.25">
      <c r="L371" s="40"/>
      <c r="M371" s="40"/>
      <c r="N371" s="40"/>
      <c r="O371" s="40"/>
    </row>
    <row r="372" spans="12:15" ht="11.25">
      <c r="L372" s="40"/>
      <c r="M372" s="40"/>
      <c r="N372" s="40"/>
      <c r="O372" s="40"/>
    </row>
    <row r="373" spans="12:15" ht="11.25">
      <c r="L373" s="40"/>
      <c r="M373" s="40"/>
      <c r="N373" s="40"/>
      <c r="O373" s="40"/>
    </row>
    <row r="374" spans="12:15" ht="11.25">
      <c r="L374" s="40"/>
      <c r="M374" s="40"/>
      <c r="N374" s="40"/>
      <c r="O374" s="40"/>
    </row>
    <row r="375" spans="12:15" ht="11.25">
      <c r="L375" s="40"/>
      <c r="M375" s="40"/>
      <c r="N375" s="40"/>
      <c r="O375" s="40"/>
    </row>
    <row r="376" spans="12:15" ht="11.25">
      <c r="L376" s="40"/>
      <c r="M376" s="40"/>
      <c r="N376" s="40"/>
      <c r="O376" s="40"/>
    </row>
    <row r="377" spans="12:15" ht="11.25">
      <c r="L377" s="40"/>
      <c r="M377" s="40"/>
      <c r="N377" s="40"/>
      <c r="O377" s="40"/>
    </row>
    <row r="378" spans="12:15" ht="11.25">
      <c r="L378" s="40"/>
      <c r="M378" s="40"/>
      <c r="N378" s="40"/>
      <c r="O378" s="40"/>
    </row>
    <row r="379" spans="12:15" ht="11.25">
      <c r="L379" s="40"/>
      <c r="M379" s="40"/>
      <c r="N379" s="40"/>
      <c r="O379" s="40"/>
    </row>
    <row r="380" spans="12:15" ht="11.25">
      <c r="L380" s="40"/>
      <c r="M380" s="40"/>
      <c r="N380" s="40"/>
      <c r="O380" s="40"/>
    </row>
    <row r="381" spans="12:15" ht="11.25">
      <c r="L381" s="40"/>
      <c r="M381" s="40"/>
      <c r="N381" s="40"/>
      <c r="O381" s="40"/>
    </row>
    <row r="382" spans="12:15" ht="11.25">
      <c r="L382" s="40"/>
      <c r="M382" s="40"/>
      <c r="N382" s="40"/>
      <c r="O382" s="40"/>
    </row>
    <row r="383" spans="12:15" ht="11.25">
      <c r="L383" s="40"/>
      <c r="M383" s="40"/>
      <c r="N383" s="40"/>
      <c r="O383" s="40"/>
    </row>
    <row r="384" spans="12:15" ht="11.25">
      <c r="L384" s="40"/>
      <c r="M384" s="40"/>
      <c r="N384" s="40"/>
      <c r="O384" s="40"/>
    </row>
    <row r="385" spans="12:15" ht="11.25">
      <c r="L385" s="40"/>
      <c r="M385" s="40"/>
      <c r="N385" s="40"/>
      <c r="O385" s="40"/>
    </row>
    <row r="386" spans="12:15" ht="11.25">
      <c r="L386" s="40"/>
      <c r="M386" s="40"/>
      <c r="N386" s="40"/>
      <c r="O386" s="40"/>
    </row>
    <row r="387" spans="12:15" ht="11.25">
      <c r="L387" s="40"/>
      <c r="M387" s="40"/>
      <c r="N387" s="40"/>
      <c r="O387" s="40"/>
    </row>
    <row r="388" spans="12:15" ht="11.25">
      <c r="L388" s="40"/>
      <c r="M388" s="40"/>
      <c r="N388" s="40"/>
      <c r="O388" s="40"/>
    </row>
    <row r="389" spans="12:15" ht="11.25">
      <c r="L389" s="40"/>
      <c r="M389" s="40"/>
      <c r="N389" s="40"/>
      <c r="O389" s="40"/>
    </row>
    <row r="390" spans="12:15" ht="11.25">
      <c r="L390" s="40"/>
      <c r="M390" s="40"/>
      <c r="N390" s="40"/>
      <c r="O390" s="40"/>
    </row>
    <row r="391" spans="12:15" ht="11.25">
      <c r="L391" s="40"/>
      <c r="M391" s="40"/>
      <c r="N391" s="40"/>
      <c r="O391" s="40"/>
    </row>
    <row r="392" spans="12:15" ht="11.25">
      <c r="L392" s="40"/>
      <c r="M392" s="40"/>
      <c r="N392" s="40"/>
      <c r="O392" s="40"/>
    </row>
    <row r="393" spans="12:15" ht="11.25">
      <c r="L393" s="40"/>
      <c r="M393" s="40"/>
      <c r="N393" s="40"/>
      <c r="O393" s="40"/>
    </row>
    <row r="394" spans="12:15" ht="11.25">
      <c r="L394" s="40"/>
      <c r="M394" s="40"/>
      <c r="N394" s="40"/>
      <c r="O394" s="40"/>
    </row>
    <row r="395" spans="12:15" ht="11.25">
      <c r="L395" s="40"/>
      <c r="M395" s="40"/>
      <c r="N395" s="40"/>
      <c r="O395" s="40"/>
    </row>
    <row r="396" spans="12:15" ht="11.25">
      <c r="L396" s="40"/>
      <c r="M396" s="40"/>
      <c r="N396" s="40"/>
      <c r="O396" s="40"/>
    </row>
    <row r="397" spans="12:15" ht="11.25">
      <c r="L397" s="40"/>
      <c r="M397" s="40"/>
      <c r="N397" s="40"/>
      <c r="O397" s="40"/>
    </row>
    <row r="398" spans="12:15" ht="11.25">
      <c r="L398" s="40"/>
      <c r="M398" s="40"/>
      <c r="N398" s="40"/>
      <c r="O398" s="40"/>
    </row>
    <row r="399" spans="12:15" ht="11.25">
      <c r="L399" s="40"/>
      <c r="M399" s="40"/>
      <c r="N399" s="40"/>
      <c r="O399" s="40"/>
    </row>
    <row r="400" spans="12:15" ht="11.25">
      <c r="L400" s="40"/>
      <c r="M400" s="40"/>
      <c r="N400" s="40"/>
      <c r="O400" s="40"/>
    </row>
    <row r="401" spans="12:15" ht="11.25">
      <c r="L401" s="40"/>
      <c r="M401" s="40"/>
      <c r="N401" s="40"/>
      <c r="O401" s="40"/>
    </row>
    <row r="402" spans="12:15" ht="11.25">
      <c r="L402" s="40"/>
      <c r="M402" s="40"/>
      <c r="N402" s="40"/>
      <c r="O402" s="40"/>
    </row>
    <row r="403" spans="12:15" ht="11.25">
      <c r="L403" s="40"/>
      <c r="M403" s="40"/>
      <c r="N403" s="40"/>
      <c r="O403" s="40"/>
    </row>
    <row r="404" spans="12:15" ht="11.25">
      <c r="L404" s="40"/>
      <c r="M404" s="40"/>
      <c r="N404" s="40"/>
      <c r="O404" s="40"/>
    </row>
    <row r="405" spans="12:15" ht="11.25">
      <c r="L405" s="40"/>
      <c r="M405" s="40"/>
      <c r="N405" s="40"/>
      <c r="O405" s="40"/>
    </row>
    <row r="406" spans="12:15" ht="11.25">
      <c r="L406" s="40"/>
      <c r="M406" s="40"/>
      <c r="N406" s="40"/>
      <c r="O406" s="40"/>
    </row>
    <row r="407" spans="12:15" ht="11.25">
      <c r="L407" s="40"/>
      <c r="M407" s="40"/>
      <c r="N407" s="40"/>
      <c r="O407" s="40"/>
    </row>
    <row r="408" spans="12:15" ht="11.25">
      <c r="L408" s="40"/>
      <c r="M408" s="40"/>
      <c r="N408" s="40"/>
      <c r="O408" s="40"/>
    </row>
    <row r="409" spans="12:15" ht="11.25">
      <c r="L409" s="40"/>
      <c r="M409" s="40"/>
      <c r="N409" s="40"/>
      <c r="O409" s="40"/>
    </row>
    <row r="410" spans="12:15" ht="11.25">
      <c r="L410" s="40"/>
      <c r="M410" s="40"/>
      <c r="N410" s="40"/>
      <c r="O410" s="40"/>
    </row>
    <row r="411" spans="12:15" ht="11.25">
      <c r="L411" s="40"/>
      <c r="M411" s="40"/>
      <c r="N411" s="40"/>
      <c r="O411" s="40"/>
    </row>
    <row r="412" spans="12:15" ht="11.25">
      <c r="L412" s="40"/>
      <c r="M412" s="40"/>
      <c r="N412" s="40"/>
      <c r="O412" s="40"/>
    </row>
    <row r="413" spans="12:15" ht="11.25">
      <c r="L413" s="40"/>
      <c r="M413" s="40"/>
      <c r="N413" s="40"/>
      <c r="O413" s="40"/>
    </row>
    <row r="414" spans="12:15" ht="11.25">
      <c r="L414" s="40"/>
      <c r="M414" s="40"/>
      <c r="N414" s="40"/>
      <c r="O414" s="40"/>
    </row>
    <row r="415" spans="12:15" ht="11.25">
      <c r="L415" s="40"/>
      <c r="M415" s="40"/>
      <c r="N415" s="40"/>
      <c r="O415" s="40"/>
    </row>
    <row r="416" spans="12:15" ht="11.25">
      <c r="L416" s="40"/>
      <c r="M416" s="40"/>
      <c r="N416" s="40"/>
      <c r="O416" s="40"/>
    </row>
    <row r="417" spans="12:15" ht="11.25">
      <c r="L417" s="40"/>
      <c r="M417" s="40"/>
      <c r="N417" s="40"/>
      <c r="O417" s="40"/>
    </row>
    <row r="418" spans="12:15" ht="11.25">
      <c r="L418" s="40"/>
      <c r="M418" s="40"/>
      <c r="N418" s="40"/>
      <c r="O418" s="40"/>
    </row>
    <row r="419" spans="12:15" ht="11.25">
      <c r="L419" s="40"/>
      <c r="M419" s="40"/>
      <c r="N419" s="40"/>
      <c r="O419" s="40"/>
    </row>
    <row r="420" spans="12:15" ht="11.25">
      <c r="L420" s="40"/>
      <c r="M420" s="40"/>
      <c r="N420" s="40"/>
      <c r="O420" s="40"/>
    </row>
    <row r="421" spans="12:15" ht="11.25">
      <c r="L421" s="40"/>
      <c r="M421" s="40"/>
      <c r="N421" s="40"/>
      <c r="O421" s="40"/>
    </row>
    <row r="422" spans="12:15" ht="11.25">
      <c r="L422" s="40"/>
      <c r="M422" s="40"/>
      <c r="N422" s="40"/>
      <c r="O422" s="40"/>
    </row>
    <row r="423" spans="12:15" ht="11.25">
      <c r="L423" s="40"/>
      <c r="M423" s="40"/>
      <c r="N423" s="40"/>
      <c r="O423" s="40"/>
    </row>
    <row r="424" spans="12:15" ht="11.25">
      <c r="L424" s="40"/>
      <c r="M424" s="40"/>
      <c r="N424" s="40"/>
      <c r="O424" s="40"/>
    </row>
    <row r="425" spans="12:15" ht="11.25">
      <c r="L425" s="40"/>
      <c r="M425" s="40"/>
      <c r="N425" s="40"/>
      <c r="O425" s="40"/>
    </row>
    <row r="426" spans="12:15" ht="11.25">
      <c r="L426" s="40"/>
      <c r="M426" s="40"/>
      <c r="N426" s="40"/>
      <c r="O426" s="40"/>
    </row>
    <row r="427" spans="12:15" ht="11.25">
      <c r="L427" s="40"/>
      <c r="M427" s="40"/>
      <c r="N427" s="40"/>
      <c r="O427" s="40"/>
    </row>
    <row r="428" spans="12:15" ht="11.25">
      <c r="L428" s="40"/>
      <c r="M428" s="40"/>
      <c r="N428" s="40"/>
      <c r="O428" s="40"/>
    </row>
    <row r="429" spans="12:15" ht="11.25">
      <c r="L429" s="40"/>
      <c r="M429" s="40"/>
      <c r="N429" s="40"/>
      <c r="O429" s="40"/>
    </row>
    <row r="430" spans="12:15" ht="11.25">
      <c r="L430" s="40"/>
      <c r="M430" s="40"/>
      <c r="N430" s="40"/>
      <c r="O430" s="40"/>
    </row>
    <row r="431" spans="12:15" ht="11.25">
      <c r="L431" s="40"/>
      <c r="M431" s="40"/>
      <c r="N431" s="40"/>
      <c r="O431" s="40"/>
    </row>
    <row r="432" spans="12:15" ht="11.25">
      <c r="L432" s="40"/>
      <c r="M432" s="40"/>
      <c r="N432" s="40"/>
      <c r="O432" s="40"/>
    </row>
    <row r="433" spans="12:15" ht="11.25">
      <c r="L433" s="40"/>
      <c r="M433" s="40"/>
      <c r="N433" s="40"/>
      <c r="O433" s="40"/>
    </row>
    <row r="434" spans="12:15" ht="11.25">
      <c r="L434" s="40"/>
      <c r="M434" s="40"/>
      <c r="N434" s="40"/>
      <c r="O434" s="40"/>
    </row>
    <row r="435" spans="12:15" ht="11.25">
      <c r="L435" s="40"/>
      <c r="M435" s="40"/>
      <c r="N435" s="40"/>
      <c r="O435" s="40"/>
    </row>
    <row r="436" spans="12:15" ht="11.25">
      <c r="L436" s="40"/>
      <c r="M436" s="40"/>
      <c r="N436" s="40"/>
      <c r="O436" s="40"/>
    </row>
    <row r="437" spans="12:15" ht="11.25">
      <c r="L437" s="40"/>
      <c r="M437" s="40"/>
      <c r="N437" s="40"/>
      <c r="O437" s="40"/>
    </row>
    <row r="438" spans="12:15" ht="11.25">
      <c r="L438" s="40"/>
      <c r="M438" s="40"/>
      <c r="N438" s="40"/>
      <c r="O438" s="40"/>
    </row>
    <row r="439" spans="12:15" ht="11.25">
      <c r="L439" s="40"/>
      <c r="M439" s="40"/>
      <c r="N439" s="40"/>
      <c r="O439" s="40"/>
    </row>
    <row r="440" spans="12:15" ht="11.25">
      <c r="L440" s="40"/>
      <c r="M440" s="40"/>
      <c r="N440" s="40"/>
      <c r="O440" s="40"/>
    </row>
    <row r="441" spans="12:15" ht="11.25">
      <c r="L441" s="40"/>
      <c r="M441" s="40"/>
      <c r="N441" s="40"/>
      <c r="O441" s="40"/>
    </row>
    <row r="442" spans="12:15" ht="11.25">
      <c r="L442" s="40"/>
      <c r="M442" s="40"/>
      <c r="N442" s="40"/>
      <c r="O442" s="40"/>
    </row>
    <row r="443" spans="12:15" ht="11.25">
      <c r="L443" s="40"/>
      <c r="M443" s="40"/>
      <c r="N443" s="40"/>
      <c r="O443" s="40"/>
    </row>
    <row r="444" spans="12:15" ht="11.25">
      <c r="L444" s="40"/>
      <c r="M444" s="40"/>
      <c r="N444" s="40"/>
      <c r="O444" s="40"/>
    </row>
    <row r="445" spans="12:15" ht="11.25">
      <c r="L445" s="40"/>
      <c r="M445" s="40"/>
      <c r="N445" s="40"/>
      <c r="O445" s="40"/>
    </row>
    <row r="446" spans="12:15" ht="11.25">
      <c r="L446" s="40"/>
      <c r="M446" s="40"/>
      <c r="N446" s="40"/>
      <c r="O446" s="40"/>
    </row>
    <row r="447" spans="12:15" ht="11.25">
      <c r="L447" s="40"/>
      <c r="M447" s="40"/>
      <c r="N447" s="40"/>
      <c r="O447" s="40"/>
    </row>
    <row r="448" spans="12:15" ht="11.25">
      <c r="L448" s="40"/>
      <c r="M448" s="40"/>
      <c r="N448" s="40"/>
      <c r="O448" s="40"/>
    </row>
    <row r="449" spans="12:15" ht="11.25">
      <c r="L449" s="40"/>
      <c r="M449" s="40"/>
      <c r="N449" s="40"/>
      <c r="O449" s="40"/>
    </row>
    <row r="450" spans="12:15" ht="11.25">
      <c r="L450" s="40"/>
      <c r="M450" s="40"/>
      <c r="N450" s="40"/>
      <c r="O450" s="40"/>
    </row>
    <row r="451" spans="12:15" ht="11.25">
      <c r="L451" s="40"/>
      <c r="M451" s="40"/>
      <c r="N451" s="40"/>
      <c r="O451" s="40"/>
    </row>
    <row r="452" spans="12:15" ht="11.25">
      <c r="L452" s="40"/>
      <c r="M452" s="40"/>
      <c r="N452" s="40"/>
      <c r="O452" s="40"/>
    </row>
    <row r="453" spans="12:15" ht="11.25">
      <c r="L453" s="40"/>
      <c r="M453" s="40"/>
      <c r="N453" s="40"/>
      <c r="O453" s="40"/>
    </row>
    <row r="454" spans="12:15" ht="11.25">
      <c r="L454" s="40"/>
      <c r="M454" s="40"/>
      <c r="N454" s="40"/>
      <c r="O454" s="40"/>
    </row>
    <row r="455" spans="12:15" ht="11.25">
      <c r="L455" s="40"/>
      <c r="M455" s="40"/>
      <c r="N455" s="40"/>
      <c r="O455" s="40"/>
    </row>
    <row r="456" spans="12:15" ht="11.25">
      <c r="L456" s="40"/>
      <c r="M456" s="40"/>
      <c r="N456" s="40"/>
      <c r="O456" s="40"/>
    </row>
    <row r="457" spans="12:15" ht="11.25">
      <c r="L457" s="40"/>
      <c r="M457" s="40"/>
      <c r="N457" s="40"/>
      <c r="O457" s="40"/>
    </row>
    <row r="458" spans="12:15" ht="11.25">
      <c r="L458" s="40"/>
      <c r="M458" s="40"/>
      <c r="N458" s="40"/>
      <c r="O458" s="40"/>
    </row>
    <row r="459" spans="12:15" ht="11.25">
      <c r="L459" s="40"/>
      <c r="M459" s="40"/>
      <c r="N459" s="40"/>
      <c r="O459" s="40"/>
    </row>
    <row r="460" spans="12:15" ht="11.25">
      <c r="L460" s="40"/>
      <c r="M460" s="40"/>
      <c r="N460" s="40"/>
      <c r="O460" s="40"/>
    </row>
    <row r="461" spans="12:15" ht="11.25">
      <c r="L461" s="40"/>
      <c r="M461" s="40"/>
      <c r="N461" s="40"/>
      <c r="O461" s="40"/>
    </row>
    <row r="462" spans="12:15" ht="11.25">
      <c r="L462" s="40"/>
      <c r="M462" s="40"/>
      <c r="N462" s="40"/>
      <c r="O462" s="40"/>
    </row>
    <row r="463" spans="12:15" ht="11.25">
      <c r="L463" s="40"/>
      <c r="M463" s="40"/>
      <c r="N463" s="40"/>
      <c r="O463" s="40"/>
    </row>
    <row r="464" spans="12:15" ht="11.25">
      <c r="L464" s="40"/>
      <c r="M464" s="40"/>
      <c r="N464" s="40"/>
      <c r="O464" s="40"/>
    </row>
    <row r="465" spans="12:15" ht="11.25">
      <c r="L465" s="40"/>
      <c r="M465" s="40"/>
      <c r="N465" s="40"/>
      <c r="O465" s="40"/>
    </row>
    <row r="466" spans="12:15" ht="11.25">
      <c r="L466" s="40"/>
      <c r="M466" s="40"/>
      <c r="N466" s="40"/>
      <c r="O466" s="40"/>
    </row>
    <row r="467" spans="12:15" ht="11.25">
      <c r="L467" s="40"/>
      <c r="M467" s="40"/>
      <c r="N467" s="40"/>
      <c r="O467" s="40"/>
    </row>
    <row r="468" spans="12:15" ht="11.25">
      <c r="L468" s="40"/>
      <c r="M468" s="40"/>
      <c r="N468" s="40"/>
      <c r="O468" s="40"/>
    </row>
    <row r="469" spans="12:15" ht="11.25">
      <c r="L469" s="40"/>
      <c r="M469" s="40"/>
      <c r="N469" s="40"/>
      <c r="O469" s="40"/>
    </row>
    <row r="470" spans="12:15" ht="11.25">
      <c r="L470" s="40"/>
      <c r="M470" s="40"/>
      <c r="N470" s="40"/>
      <c r="O470" s="40"/>
    </row>
    <row r="471" spans="12:15" ht="11.25">
      <c r="L471" s="40"/>
      <c r="M471" s="40"/>
      <c r="N471" s="40"/>
      <c r="O471" s="40"/>
    </row>
    <row r="472" spans="12:15" ht="11.25">
      <c r="L472" s="40"/>
      <c r="M472" s="40"/>
      <c r="N472" s="40"/>
      <c r="O472" s="40"/>
    </row>
    <row r="473" spans="12:15" ht="11.25">
      <c r="L473" s="40"/>
      <c r="M473" s="40"/>
      <c r="N473" s="40"/>
      <c r="O473" s="40"/>
    </row>
    <row r="474" spans="12:15" ht="11.25">
      <c r="L474" s="40"/>
      <c r="M474" s="40"/>
      <c r="N474" s="40"/>
      <c r="O474" s="40"/>
    </row>
    <row r="475" spans="12:15" ht="11.25">
      <c r="L475" s="40"/>
      <c r="M475" s="40"/>
      <c r="N475" s="40"/>
      <c r="O475" s="40"/>
    </row>
    <row r="476" spans="12:15" ht="11.25">
      <c r="L476" s="40"/>
      <c r="M476" s="40"/>
      <c r="N476" s="40"/>
      <c r="O476" s="40"/>
    </row>
    <row r="477" spans="12:15" ht="11.25">
      <c r="L477" s="40"/>
      <c r="M477" s="40"/>
      <c r="N477" s="40"/>
      <c r="O477" s="40"/>
    </row>
    <row r="478" spans="12:15" ht="11.25">
      <c r="L478" s="40"/>
      <c r="M478" s="40"/>
      <c r="N478" s="40"/>
      <c r="O478" s="40"/>
    </row>
    <row r="479" spans="12:15" ht="11.25">
      <c r="L479" s="40"/>
      <c r="M479" s="40"/>
      <c r="N479" s="40"/>
      <c r="O479" s="40"/>
    </row>
    <row r="480" spans="12:15" ht="11.25">
      <c r="L480" s="40"/>
      <c r="M480" s="40"/>
      <c r="N480" s="40"/>
      <c r="O480" s="40"/>
    </row>
    <row r="481" spans="12:15" ht="11.25">
      <c r="L481" s="40"/>
      <c r="M481" s="40"/>
      <c r="N481" s="40"/>
      <c r="O481" s="40"/>
    </row>
    <row r="482" spans="12:15" ht="11.25">
      <c r="L482" s="40"/>
      <c r="M482" s="40"/>
      <c r="N482" s="40"/>
      <c r="O482" s="40"/>
    </row>
    <row r="483" spans="12:15" ht="11.25">
      <c r="L483" s="40"/>
      <c r="M483" s="40"/>
      <c r="N483" s="40"/>
      <c r="O483" s="40"/>
    </row>
    <row r="484" spans="12:15" ht="11.25">
      <c r="L484" s="40"/>
      <c r="M484" s="40"/>
      <c r="N484" s="40"/>
      <c r="O484" s="40"/>
    </row>
    <row r="485" spans="12:15" ht="11.25">
      <c r="L485" s="40"/>
      <c r="M485" s="40"/>
      <c r="N485" s="40"/>
      <c r="O485" s="40"/>
    </row>
    <row r="486" spans="12:15" ht="11.25">
      <c r="L486" s="40"/>
      <c r="M486" s="40"/>
      <c r="N486" s="40"/>
      <c r="O486" s="40"/>
    </row>
    <row r="487" spans="12:15" ht="11.25">
      <c r="L487" s="40"/>
      <c r="M487" s="40"/>
      <c r="N487" s="40"/>
      <c r="O487" s="40"/>
    </row>
    <row r="488" spans="12:15" ht="11.25">
      <c r="L488" s="40"/>
      <c r="M488" s="40"/>
      <c r="N488" s="40"/>
      <c r="O488" s="40"/>
    </row>
    <row r="489" spans="12:15" ht="11.25">
      <c r="L489" s="40"/>
      <c r="M489" s="40"/>
      <c r="N489" s="40"/>
      <c r="O489" s="40"/>
    </row>
    <row r="490" spans="12:15" ht="11.25">
      <c r="L490" s="40"/>
      <c r="M490" s="40"/>
      <c r="N490" s="40"/>
      <c r="O490" s="40"/>
    </row>
    <row r="491" spans="12:15" ht="11.25">
      <c r="L491" s="40"/>
      <c r="M491" s="40"/>
      <c r="N491" s="40"/>
      <c r="O491" s="40"/>
    </row>
    <row r="492" spans="12:15" ht="11.25">
      <c r="L492" s="40"/>
      <c r="M492" s="40"/>
      <c r="N492" s="40"/>
      <c r="O492" s="40"/>
    </row>
    <row r="493" spans="12:15" ht="11.25">
      <c r="L493" s="40"/>
      <c r="M493" s="40"/>
      <c r="N493" s="40"/>
      <c r="O493" s="40"/>
    </row>
    <row r="494" spans="12:15" ht="11.25">
      <c r="L494" s="40"/>
      <c r="M494" s="40"/>
      <c r="N494" s="40"/>
      <c r="O494" s="40"/>
    </row>
    <row r="495" spans="12:15" ht="11.25">
      <c r="L495" s="40"/>
      <c r="M495" s="40"/>
      <c r="N495" s="40"/>
      <c r="O495" s="40"/>
    </row>
    <row r="496" spans="12:15" ht="11.25">
      <c r="L496" s="40"/>
      <c r="M496" s="40"/>
      <c r="N496" s="40"/>
      <c r="O496" s="40"/>
    </row>
    <row r="497" spans="12:15" ht="11.25">
      <c r="L497" s="40"/>
      <c r="M497" s="40"/>
      <c r="N497" s="40"/>
      <c r="O497" s="40"/>
    </row>
    <row r="498" spans="12:15" ht="11.25">
      <c r="L498" s="40"/>
      <c r="M498" s="40"/>
      <c r="N498" s="40"/>
      <c r="O498" s="40"/>
    </row>
    <row r="499" spans="12:15" ht="11.25">
      <c r="L499" s="40"/>
      <c r="M499" s="40"/>
      <c r="N499" s="40"/>
      <c r="O499" s="40"/>
    </row>
    <row r="500" spans="12:15" ht="11.25">
      <c r="L500" s="40"/>
      <c r="M500" s="40"/>
      <c r="N500" s="40"/>
      <c r="O500" s="40"/>
    </row>
    <row r="501" spans="12:15" ht="11.25">
      <c r="L501" s="40"/>
      <c r="M501" s="40"/>
      <c r="N501" s="40"/>
      <c r="O501" s="40"/>
    </row>
    <row r="502" spans="12:15" ht="11.25">
      <c r="L502" s="40"/>
      <c r="M502" s="40"/>
      <c r="N502" s="40"/>
      <c r="O502" s="40"/>
    </row>
    <row r="503" spans="12:15" ht="11.25">
      <c r="L503" s="40"/>
      <c r="M503" s="40"/>
      <c r="N503" s="40"/>
      <c r="O503" s="40"/>
    </row>
    <row r="504" spans="12:15" ht="11.25">
      <c r="L504" s="40"/>
      <c r="M504" s="40"/>
      <c r="N504" s="40"/>
      <c r="O504" s="40"/>
    </row>
    <row r="505" spans="12:15" ht="11.25">
      <c r="L505" s="40"/>
      <c r="M505" s="40"/>
      <c r="N505" s="40"/>
      <c r="O505" s="40"/>
    </row>
    <row r="506" spans="12:15" ht="11.25">
      <c r="L506" s="40"/>
      <c r="M506" s="40"/>
      <c r="N506" s="40"/>
      <c r="O506" s="40"/>
    </row>
    <row r="507" spans="12:15" ht="11.25">
      <c r="L507" s="40"/>
      <c r="M507" s="40"/>
      <c r="N507" s="40"/>
      <c r="O507" s="40"/>
    </row>
    <row r="508" spans="12:15" ht="11.25">
      <c r="L508" s="40"/>
      <c r="M508" s="40"/>
      <c r="N508" s="40"/>
      <c r="O508" s="40"/>
    </row>
    <row r="509" spans="12:15" ht="11.25">
      <c r="L509" s="40"/>
      <c r="M509" s="40"/>
      <c r="N509" s="40"/>
      <c r="O509" s="40"/>
    </row>
    <row r="510" spans="12:15" ht="11.25">
      <c r="L510" s="40"/>
      <c r="M510" s="40"/>
      <c r="N510" s="40"/>
      <c r="O510" s="40"/>
    </row>
    <row r="511" spans="12:15" ht="11.25">
      <c r="L511" s="40"/>
      <c r="M511" s="40"/>
      <c r="N511" s="40"/>
      <c r="O511" s="40"/>
    </row>
    <row r="512" spans="12:15" ht="11.25">
      <c r="L512" s="40"/>
      <c r="M512" s="40"/>
      <c r="N512" s="40"/>
      <c r="O512" s="40"/>
    </row>
    <row r="513" spans="12:15" ht="11.25">
      <c r="L513" s="40"/>
      <c r="M513" s="40"/>
      <c r="N513" s="40"/>
      <c r="O513" s="40"/>
    </row>
    <row r="514" spans="12:15" ht="11.25">
      <c r="L514" s="40"/>
      <c r="M514" s="40"/>
      <c r="N514" s="40"/>
      <c r="O514" s="40"/>
    </row>
    <row r="515" spans="12:15" ht="11.25">
      <c r="L515" s="40"/>
      <c r="M515" s="40"/>
      <c r="N515" s="40"/>
      <c r="O515" s="40"/>
    </row>
    <row r="516" spans="12:15" ht="11.25">
      <c r="L516" s="40"/>
      <c r="M516" s="40"/>
      <c r="N516" s="40"/>
      <c r="O516" s="40"/>
    </row>
    <row r="517" spans="12:15" ht="11.25">
      <c r="L517" s="40"/>
      <c r="M517" s="40"/>
      <c r="N517" s="40"/>
      <c r="O517" s="40"/>
    </row>
    <row r="518" spans="12:15" ht="11.25">
      <c r="L518" s="40"/>
      <c r="M518" s="40"/>
      <c r="N518" s="40"/>
      <c r="O518" s="40"/>
    </row>
    <row r="519" spans="12:15" ht="11.25">
      <c r="L519" s="40"/>
      <c r="M519" s="40"/>
      <c r="N519" s="40"/>
      <c r="O519" s="40"/>
    </row>
    <row r="520" spans="12:15" ht="11.25">
      <c r="L520" s="40"/>
      <c r="M520" s="40"/>
      <c r="N520" s="40"/>
      <c r="O520" s="40"/>
    </row>
    <row r="521" spans="12:15" ht="11.25">
      <c r="L521" s="40"/>
      <c r="M521" s="40"/>
      <c r="N521" s="40"/>
      <c r="O521" s="40"/>
    </row>
    <row r="522" spans="12:15" ht="11.25">
      <c r="L522" s="40"/>
      <c r="M522" s="40"/>
      <c r="N522" s="40"/>
      <c r="O522" s="40"/>
    </row>
    <row r="523" spans="12:15" ht="11.25">
      <c r="L523" s="40"/>
      <c r="M523" s="40"/>
      <c r="N523" s="40"/>
      <c r="O523" s="40"/>
    </row>
    <row r="524" spans="12:15" ht="11.25">
      <c r="L524" s="40"/>
      <c r="M524" s="40"/>
      <c r="N524" s="40"/>
      <c r="O524" s="40"/>
    </row>
    <row r="525" spans="12:15" ht="11.25">
      <c r="L525" s="40"/>
      <c r="M525" s="40"/>
      <c r="N525" s="40"/>
      <c r="O525" s="40"/>
    </row>
    <row r="526" spans="12:15" ht="11.25">
      <c r="L526" s="40"/>
      <c r="M526" s="40"/>
      <c r="N526" s="40"/>
      <c r="O526" s="40"/>
    </row>
    <row r="527" spans="12:15" ht="11.25">
      <c r="L527" s="40"/>
      <c r="M527" s="40"/>
      <c r="N527" s="40"/>
      <c r="O527" s="40"/>
    </row>
    <row r="528" spans="12:15" ht="11.25">
      <c r="L528" s="40"/>
      <c r="M528" s="40"/>
      <c r="N528" s="40"/>
      <c r="O528" s="40"/>
    </row>
    <row r="529" spans="12:15" ht="11.25">
      <c r="L529" s="40"/>
      <c r="M529" s="40"/>
      <c r="N529" s="40"/>
      <c r="O529" s="40"/>
    </row>
    <row r="530" spans="12:15" ht="11.25">
      <c r="L530" s="40"/>
      <c r="M530" s="40"/>
      <c r="N530" s="40"/>
      <c r="O530" s="40"/>
    </row>
    <row r="531" spans="12:15" ht="11.25">
      <c r="L531" s="40"/>
      <c r="M531" s="40"/>
      <c r="N531" s="40"/>
      <c r="O531" s="40"/>
    </row>
    <row r="532" spans="12:15" ht="11.25">
      <c r="L532" s="40"/>
      <c r="M532" s="40"/>
      <c r="N532" s="40"/>
      <c r="O532" s="40"/>
    </row>
    <row r="533" spans="12:15" ht="11.25">
      <c r="L533" s="40"/>
      <c r="M533" s="40"/>
      <c r="N533" s="40"/>
      <c r="O533" s="40"/>
    </row>
    <row r="534" spans="12:15" ht="11.25">
      <c r="L534" s="40"/>
      <c r="M534" s="40"/>
      <c r="N534" s="40"/>
      <c r="O534" s="40"/>
    </row>
    <row r="535" spans="12:15" ht="11.25">
      <c r="L535" s="40"/>
      <c r="M535" s="40"/>
      <c r="N535" s="40"/>
      <c r="O535" s="40"/>
    </row>
    <row r="536" spans="12:15" ht="11.25">
      <c r="L536" s="40"/>
      <c r="M536" s="40"/>
      <c r="N536" s="40"/>
      <c r="O536" s="40"/>
    </row>
    <row r="537" spans="12:15" ht="11.25">
      <c r="L537" s="40"/>
      <c r="M537" s="40"/>
      <c r="N537" s="40"/>
      <c r="O537" s="40"/>
    </row>
    <row r="538" spans="12:15" ht="11.25">
      <c r="L538" s="40"/>
      <c r="M538" s="40"/>
      <c r="N538" s="40"/>
      <c r="O538" s="40"/>
    </row>
    <row r="539" spans="12:15" ht="11.25">
      <c r="L539" s="40"/>
      <c r="M539" s="40"/>
      <c r="N539" s="40"/>
      <c r="O539" s="40"/>
    </row>
    <row r="540" spans="12:15" ht="11.25">
      <c r="L540" s="40"/>
      <c r="M540" s="40"/>
      <c r="N540" s="40"/>
      <c r="O540" s="40"/>
    </row>
    <row r="541" spans="12:15" ht="11.25">
      <c r="L541" s="40"/>
      <c r="M541" s="40"/>
      <c r="N541" s="40"/>
      <c r="O541" s="40"/>
    </row>
    <row r="542" spans="12:15" ht="11.25">
      <c r="L542" s="40"/>
      <c r="M542" s="40"/>
      <c r="N542" s="40"/>
      <c r="O542" s="40"/>
    </row>
    <row r="543" spans="12:15" ht="11.25">
      <c r="L543" s="40"/>
      <c r="M543" s="40"/>
      <c r="N543" s="40"/>
      <c r="O543" s="40"/>
    </row>
    <row r="544" spans="12:15" ht="11.25">
      <c r="L544" s="40"/>
      <c r="M544" s="40"/>
      <c r="N544" s="40"/>
      <c r="O544" s="40"/>
    </row>
    <row r="545" spans="12:15" ht="11.25">
      <c r="L545" s="40"/>
      <c r="M545" s="40"/>
      <c r="N545" s="40"/>
      <c r="O545" s="40"/>
    </row>
    <row r="546" spans="12:15" ht="11.25">
      <c r="L546" s="40"/>
      <c r="M546" s="40"/>
      <c r="N546" s="40"/>
      <c r="O546" s="40"/>
    </row>
    <row r="547" spans="12:15" ht="11.25">
      <c r="L547" s="40"/>
      <c r="M547" s="40"/>
      <c r="N547" s="40"/>
      <c r="O547" s="40"/>
    </row>
    <row r="548" spans="12:15" ht="11.25">
      <c r="L548" s="40"/>
      <c r="M548" s="40"/>
      <c r="N548" s="40"/>
      <c r="O548" s="40"/>
    </row>
    <row r="549" spans="12:15" ht="11.25">
      <c r="L549" s="40"/>
      <c r="M549" s="40"/>
      <c r="N549" s="40"/>
      <c r="O549" s="40"/>
    </row>
    <row r="550" spans="12:15" ht="11.25">
      <c r="L550" s="40"/>
      <c r="M550" s="40"/>
      <c r="N550" s="40"/>
      <c r="O550" s="40"/>
    </row>
    <row r="551" spans="12:15" ht="11.25">
      <c r="L551" s="40"/>
      <c r="M551" s="40"/>
      <c r="N551" s="40"/>
      <c r="O551" s="40"/>
    </row>
    <row r="552" spans="12:15" ht="11.25">
      <c r="L552" s="40"/>
      <c r="M552" s="40"/>
      <c r="N552" s="40"/>
      <c r="O552" s="40"/>
    </row>
    <row r="553" spans="12:15" ht="11.25">
      <c r="L553" s="40"/>
      <c r="M553" s="40"/>
      <c r="N553" s="40"/>
      <c r="O553" s="40"/>
    </row>
    <row r="554" spans="12:15" ht="11.25">
      <c r="L554" s="40"/>
      <c r="M554" s="40"/>
      <c r="N554" s="40"/>
      <c r="O554" s="40"/>
    </row>
    <row r="555" spans="12:15" ht="11.25">
      <c r="L555" s="40"/>
      <c r="M555" s="40"/>
      <c r="N555" s="40"/>
      <c r="O555" s="40"/>
    </row>
    <row r="556" spans="12:15" ht="11.25">
      <c r="L556" s="40"/>
      <c r="M556" s="40"/>
      <c r="N556" s="40"/>
      <c r="O556" s="40"/>
    </row>
    <row r="557" spans="12:15" ht="11.25">
      <c r="L557" s="40"/>
      <c r="M557" s="40"/>
      <c r="N557" s="40"/>
      <c r="O557" s="40"/>
    </row>
    <row r="558" spans="12:15" ht="11.25">
      <c r="L558" s="40"/>
      <c r="M558" s="40"/>
      <c r="N558" s="40"/>
      <c r="O558" s="40"/>
    </row>
    <row r="559" spans="12:15" ht="11.25">
      <c r="L559" s="40"/>
      <c r="M559" s="40"/>
      <c r="N559" s="40"/>
      <c r="O559" s="40"/>
    </row>
    <row r="560" spans="12:15" ht="11.25">
      <c r="L560" s="40"/>
      <c r="M560" s="40"/>
      <c r="N560" s="40"/>
      <c r="O560" s="40"/>
    </row>
    <row r="561" spans="12:15" ht="11.25">
      <c r="L561" s="40"/>
      <c r="M561" s="40"/>
      <c r="N561" s="40"/>
      <c r="O561" s="40"/>
    </row>
    <row r="562" spans="12:15" ht="11.25">
      <c r="L562" s="40"/>
      <c r="M562" s="40"/>
      <c r="N562" s="40"/>
      <c r="O562" s="40"/>
    </row>
    <row r="563" spans="12:15" ht="11.25">
      <c r="L563" s="40"/>
      <c r="M563" s="40"/>
      <c r="N563" s="40"/>
      <c r="O563" s="40"/>
    </row>
    <row r="564" spans="12:15" ht="11.25">
      <c r="L564" s="40"/>
      <c r="M564" s="40"/>
      <c r="N564" s="40"/>
      <c r="O564" s="40"/>
    </row>
    <row r="565" spans="12:15" ht="11.25">
      <c r="L565" s="40"/>
      <c r="M565" s="40"/>
      <c r="N565" s="40"/>
      <c r="O565" s="40"/>
    </row>
    <row r="566" spans="12:15" ht="11.25">
      <c r="L566" s="40"/>
      <c r="M566" s="40"/>
      <c r="N566" s="40"/>
      <c r="O566" s="40"/>
    </row>
    <row r="567" spans="12:15" ht="11.25">
      <c r="L567" s="40"/>
      <c r="M567" s="40"/>
      <c r="N567" s="40"/>
      <c r="O567" s="40"/>
    </row>
    <row r="568" spans="12:15" ht="11.25">
      <c r="L568" s="40"/>
      <c r="M568" s="40"/>
      <c r="N568" s="40"/>
      <c r="O568" s="40"/>
    </row>
    <row r="569" spans="12:15" ht="11.25">
      <c r="L569" s="40"/>
      <c r="M569" s="40"/>
      <c r="N569" s="40"/>
      <c r="O569" s="40"/>
    </row>
    <row r="570" spans="12:15" ht="11.25">
      <c r="L570" s="40"/>
      <c r="M570" s="40"/>
      <c r="N570" s="40"/>
      <c r="O570" s="40"/>
    </row>
    <row r="571" spans="12:15" ht="11.25">
      <c r="L571" s="40"/>
      <c r="M571" s="40"/>
      <c r="N571" s="40"/>
      <c r="O571" s="40"/>
    </row>
    <row r="572" spans="12:15" ht="11.25">
      <c r="L572" s="40"/>
      <c r="M572" s="40"/>
      <c r="N572" s="40"/>
      <c r="O572" s="40"/>
    </row>
    <row r="573" spans="12:15" ht="11.25">
      <c r="L573" s="40"/>
      <c r="M573" s="40"/>
      <c r="N573" s="40"/>
      <c r="O573" s="40"/>
    </row>
    <row r="574" spans="12:15" ht="11.25">
      <c r="L574" s="40"/>
      <c r="M574" s="40"/>
      <c r="N574" s="40"/>
      <c r="O574" s="40"/>
    </row>
    <row r="575" spans="12:15" ht="11.25">
      <c r="L575" s="40"/>
      <c r="M575" s="40"/>
      <c r="N575" s="40"/>
      <c r="O575" s="40"/>
    </row>
    <row r="576" spans="12:15" ht="11.25">
      <c r="L576" s="40"/>
      <c r="M576" s="40"/>
      <c r="N576" s="40"/>
      <c r="O576" s="40"/>
    </row>
    <row r="577" spans="12:15" ht="11.25">
      <c r="L577" s="40"/>
      <c r="M577" s="40"/>
      <c r="N577" s="40"/>
      <c r="O577" s="40"/>
    </row>
    <row r="578" spans="12:15" ht="11.25">
      <c r="L578" s="40"/>
      <c r="M578" s="40"/>
      <c r="N578" s="40"/>
      <c r="O578" s="40"/>
    </row>
    <row r="579" spans="12:15" ht="11.25">
      <c r="L579" s="40"/>
      <c r="M579" s="40"/>
      <c r="N579" s="40"/>
      <c r="O579" s="40"/>
    </row>
    <row r="580" spans="12:15" ht="11.25">
      <c r="L580" s="40"/>
      <c r="M580" s="40"/>
      <c r="N580" s="40"/>
      <c r="O580" s="40"/>
    </row>
    <row r="581" spans="12:15" ht="11.25">
      <c r="L581" s="40"/>
      <c r="M581" s="40"/>
      <c r="N581" s="40"/>
      <c r="O581" s="40"/>
    </row>
    <row r="582" spans="12:15" ht="11.25">
      <c r="L582" s="40"/>
      <c r="M582" s="40"/>
      <c r="N582" s="40"/>
      <c r="O582" s="40"/>
    </row>
    <row r="583" spans="12:15" ht="11.25">
      <c r="L583" s="40"/>
      <c r="M583" s="40"/>
      <c r="N583" s="40"/>
      <c r="O583" s="40"/>
    </row>
    <row r="584" spans="12:15" ht="11.25">
      <c r="L584" s="40"/>
      <c r="M584" s="40"/>
      <c r="N584" s="40"/>
      <c r="O584" s="40"/>
    </row>
    <row r="585" spans="12:15" ht="11.25">
      <c r="L585" s="40"/>
      <c r="M585" s="40"/>
      <c r="N585" s="40"/>
      <c r="O585" s="40"/>
    </row>
    <row r="586" spans="12:15" ht="11.25">
      <c r="L586" s="40"/>
      <c r="M586" s="40"/>
      <c r="N586" s="40"/>
      <c r="O586" s="40"/>
    </row>
    <row r="587" spans="12:15" ht="11.25">
      <c r="L587" s="40"/>
      <c r="M587" s="40"/>
      <c r="N587" s="40"/>
      <c r="O587" s="40"/>
    </row>
    <row r="588" spans="12:15" ht="11.25">
      <c r="L588" s="40"/>
      <c r="M588" s="40"/>
      <c r="N588" s="40"/>
      <c r="O588" s="40"/>
    </row>
    <row r="589" spans="12:15" ht="11.25">
      <c r="L589" s="40"/>
      <c r="M589" s="40"/>
      <c r="N589" s="40"/>
      <c r="O589" s="40"/>
    </row>
    <row r="590" spans="12:15" ht="11.25">
      <c r="L590" s="40"/>
      <c r="M590" s="40"/>
      <c r="N590" s="40"/>
      <c r="O590" s="40"/>
    </row>
    <row r="591" spans="12:15" ht="11.25">
      <c r="L591" s="40"/>
      <c r="M591" s="40"/>
      <c r="N591" s="40"/>
      <c r="O591" s="40"/>
    </row>
    <row r="592" spans="12:15" ht="11.25">
      <c r="L592" s="40"/>
      <c r="M592" s="40"/>
      <c r="N592" s="40"/>
      <c r="O592" s="40"/>
    </row>
    <row r="593" spans="12:15" ht="11.25">
      <c r="L593" s="40"/>
      <c r="M593" s="40"/>
      <c r="N593" s="40"/>
      <c r="O593" s="40"/>
    </row>
    <row r="594" spans="12:15" ht="11.25">
      <c r="L594" s="40"/>
      <c r="M594" s="40"/>
      <c r="N594" s="40"/>
      <c r="O594" s="40"/>
    </row>
    <row r="595" spans="12:15" ht="11.25">
      <c r="L595" s="40"/>
      <c r="M595" s="40"/>
      <c r="N595" s="40"/>
      <c r="O595" s="40"/>
    </row>
    <row r="596" spans="12:15" ht="11.25">
      <c r="L596" s="40"/>
      <c r="M596" s="40"/>
      <c r="N596" s="40"/>
      <c r="O596" s="40"/>
    </row>
    <row r="597" spans="12:15" ht="11.25">
      <c r="L597" s="40"/>
      <c r="M597" s="40"/>
      <c r="N597" s="40"/>
      <c r="O597" s="40"/>
    </row>
    <row r="598" spans="12:15" ht="11.25">
      <c r="L598" s="40"/>
      <c r="M598" s="40"/>
      <c r="N598" s="40"/>
      <c r="O598" s="40"/>
    </row>
    <row r="599" spans="12:15" ht="11.25">
      <c r="L599" s="40"/>
      <c r="M599" s="40"/>
      <c r="N599" s="40"/>
      <c r="O599" s="40"/>
    </row>
    <row r="600" spans="12:15" ht="11.25">
      <c r="L600" s="40"/>
      <c r="M600" s="40"/>
      <c r="N600" s="40"/>
      <c r="O600" s="40"/>
    </row>
    <row r="601" spans="12:15" ht="11.25">
      <c r="L601" s="40"/>
      <c r="M601" s="40"/>
      <c r="N601" s="40"/>
      <c r="O601" s="40"/>
    </row>
    <row r="602" spans="12:15" ht="11.25">
      <c r="L602" s="40"/>
      <c r="M602" s="40"/>
      <c r="N602" s="40"/>
      <c r="O602" s="40"/>
    </row>
    <row r="603" spans="12:15" ht="11.25">
      <c r="L603" s="40"/>
      <c r="M603" s="40"/>
      <c r="N603" s="40"/>
      <c r="O603" s="40"/>
    </row>
    <row r="604" spans="12:15" ht="11.25">
      <c r="L604" s="40"/>
      <c r="M604" s="40"/>
      <c r="N604" s="40"/>
      <c r="O604" s="40"/>
    </row>
    <row r="605" spans="12:15" ht="11.25">
      <c r="L605" s="40"/>
      <c r="M605" s="40"/>
      <c r="N605" s="40"/>
      <c r="O605" s="40"/>
    </row>
    <row r="606" spans="12:15" ht="11.25">
      <c r="L606" s="40"/>
      <c r="M606" s="40"/>
      <c r="N606" s="40"/>
      <c r="O606" s="40"/>
    </row>
    <row r="607" spans="12:15" ht="11.25">
      <c r="L607" s="40"/>
      <c r="M607" s="40"/>
      <c r="N607" s="40"/>
      <c r="O607" s="40"/>
    </row>
    <row r="608" spans="12:15" ht="11.25">
      <c r="L608" s="40"/>
      <c r="M608" s="40"/>
      <c r="N608" s="40"/>
      <c r="O608" s="40"/>
    </row>
    <row r="609" spans="12:15" ht="11.25">
      <c r="L609" s="40"/>
      <c r="M609" s="40"/>
      <c r="N609" s="40"/>
      <c r="O609" s="40"/>
    </row>
    <row r="610" spans="12:15" ht="11.25">
      <c r="L610" s="40"/>
      <c r="M610" s="40"/>
      <c r="N610" s="40"/>
      <c r="O610" s="40"/>
    </row>
    <row r="611" spans="12:15" ht="11.25">
      <c r="L611" s="40"/>
      <c r="M611" s="40"/>
      <c r="N611" s="40"/>
      <c r="O611" s="40"/>
    </row>
    <row r="612" spans="12:15" ht="11.25">
      <c r="L612" s="40"/>
      <c r="M612" s="40"/>
      <c r="N612" s="40"/>
      <c r="O612" s="40"/>
    </row>
    <row r="613" spans="12:15" ht="11.25">
      <c r="L613" s="40"/>
      <c r="M613" s="40"/>
      <c r="N613" s="40"/>
      <c r="O613" s="40"/>
    </row>
    <row r="614" spans="12:15" ht="11.25">
      <c r="L614" s="40"/>
      <c r="M614" s="40"/>
      <c r="N614" s="40"/>
      <c r="O614" s="40"/>
    </row>
    <row r="615" spans="12:15" ht="11.25">
      <c r="L615" s="40"/>
      <c r="M615" s="40"/>
      <c r="N615" s="40"/>
      <c r="O615" s="40"/>
    </row>
    <row r="616" spans="12:15" ht="11.25">
      <c r="L616" s="40"/>
      <c r="M616" s="40"/>
      <c r="N616" s="40"/>
      <c r="O616" s="40"/>
    </row>
    <row r="617" spans="12:15" ht="11.25">
      <c r="L617" s="40"/>
      <c r="M617" s="40"/>
      <c r="N617" s="40"/>
      <c r="O617" s="40"/>
    </row>
    <row r="618" spans="12:15" ht="11.25">
      <c r="L618" s="40"/>
      <c r="M618" s="40"/>
      <c r="N618" s="40"/>
      <c r="O618" s="40"/>
    </row>
    <row r="619" spans="12:15" ht="11.25">
      <c r="L619" s="40"/>
      <c r="M619" s="40"/>
      <c r="N619" s="40"/>
      <c r="O619" s="40"/>
    </row>
    <row r="620" spans="12:15" ht="11.25">
      <c r="L620" s="40"/>
      <c r="M620" s="40"/>
      <c r="N620" s="40"/>
      <c r="O620" s="40"/>
    </row>
    <row r="621" spans="12:15" ht="11.25">
      <c r="L621" s="40"/>
      <c r="M621" s="40"/>
      <c r="N621" s="40"/>
      <c r="O621" s="40"/>
    </row>
    <row r="622" spans="12:15" ht="11.25">
      <c r="L622" s="40"/>
      <c r="M622" s="40"/>
      <c r="N622" s="40"/>
      <c r="O622" s="40"/>
    </row>
    <row r="623" spans="12:15" ht="11.25">
      <c r="L623" s="40"/>
      <c r="M623" s="40"/>
      <c r="N623" s="40"/>
      <c r="O623" s="40"/>
    </row>
    <row r="624" spans="12:15" ht="11.25">
      <c r="L624" s="40"/>
      <c r="M624" s="40"/>
      <c r="N624" s="40"/>
      <c r="O624" s="40"/>
    </row>
    <row r="625" spans="12:15" ht="11.25">
      <c r="L625" s="40"/>
      <c r="M625" s="40"/>
      <c r="N625" s="40"/>
      <c r="O625" s="40"/>
    </row>
    <row r="626" spans="12:15" ht="11.25">
      <c r="L626" s="40"/>
      <c r="M626" s="40"/>
      <c r="N626" s="40"/>
      <c r="O626" s="40"/>
    </row>
    <row r="627" spans="12:15" ht="11.25">
      <c r="L627" s="40"/>
      <c r="M627" s="40"/>
      <c r="N627" s="40"/>
      <c r="O627" s="40"/>
    </row>
    <row r="628" spans="12:15" ht="11.25">
      <c r="L628" s="40"/>
      <c r="M628" s="40"/>
      <c r="N628" s="40"/>
      <c r="O628" s="40"/>
    </row>
    <row r="629" spans="12:15" ht="11.25">
      <c r="L629" s="40"/>
      <c r="M629" s="40"/>
      <c r="N629" s="40"/>
      <c r="O629" s="40"/>
    </row>
    <row r="630" spans="12:15" ht="11.25">
      <c r="L630" s="40"/>
      <c r="M630" s="40"/>
      <c r="N630" s="40"/>
      <c r="O630" s="40"/>
    </row>
    <row r="631" spans="12:15" ht="11.25">
      <c r="L631" s="40"/>
      <c r="M631" s="40"/>
      <c r="N631" s="40"/>
      <c r="O631" s="40"/>
    </row>
    <row r="632" spans="12:15" ht="11.25">
      <c r="L632" s="40"/>
      <c r="M632" s="40"/>
      <c r="N632" s="40"/>
      <c r="O632" s="40"/>
    </row>
    <row r="633" spans="12:15" ht="11.25">
      <c r="L633" s="40"/>
      <c r="M633" s="40"/>
      <c r="N633" s="40"/>
      <c r="O633" s="40"/>
    </row>
    <row r="634" spans="12:15" ht="11.25">
      <c r="L634" s="40"/>
      <c r="M634" s="40"/>
      <c r="N634" s="40"/>
      <c r="O634" s="40"/>
    </row>
    <row r="635" spans="12:15" ht="11.25">
      <c r="L635" s="40"/>
      <c r="M635" s="40"/>
      <c r="N635" s="40"/>
      <c r="O635" s="40"/>
    </row>
    <row r="636" spans="12:15" ht="11.25">
      <c r="L636" s="40"/>
      <c r="M636" s="40"/>
      <c r="N636" s="40"/>
      <c r="O636" s="40"/>
    </row>
    <row r="637" spans="12:15" ht="11.25">
      <c r="L637" s="40"/>
      <c r="M637" s="40"/>
      <c r="N637" s="40"/>
      <c r="O637" s="40"/>
    </row>
    <row r="638" spans="12:15" ht="11.25">
      <c r="L638" s="40"/>
      <c r="M638" s="40"/>
      <c r="N638" s="40"/>
      <c r="O638" s="40"/>
    </row>
    <row r="639" spans="12:15" ht="11.25">
      <c r="L639" s="40"/>
      <c r="M639" s="40"/>
      <c r="N639" s="40"/>
      <c r="O639" s="40"/>
    </row>
    <row r="640" spans="12:15" ht="11.25">
      <c r="L640" s="40"/>
      <c r="M640" s="40"/>
      <c r="N640" s="40"/>
      <c r="O640" s="40"/>
    </row>
    <row r="641" spans="12:15" ht="11.25">
      <c r="L641" s="40"/>
      <c r="M641" s="40"/>
      <c r="N641" s="40"/>
      <c r="O641" s="40"/>
    </row>
    <row r="642" spans="12:15" ht="11.25">
      <c r="L642" s="40"/>
      <c r="M642" s="40"/>
      <c r="N642" s="40"/>
      <c r="O642" s="40"/>
    </row>
    <row r="643" spans="12:15" ht="11.25">
      <c r="L643" s="40"/>
      <c r="M643" s="40"/>
      <c r="N643" s="40"/>
      <c r="O643" s="40"/>
    </row>
    <row r="644" spans="12:15" ht="11.25">
      <c r="L644" s="40"/>
      <c r="M644" s="40"/>
      <c r="N644" s="40"/>
      <c r="O644" s="40"/>
    </row>
    <row r="645" spans="12:15" ht="11.25">
      <c r="L645" s="40"/>
      <c r="M645" s="40"/>
      <c r="N645" s="40"/>
      <c r="O645" s="40"/>
    </row>
    <row r="646" spans="12:15" ht="11.25">
      <c r="L646" s="40"/>
      <c r="M646" s="40"/>
      <c r="N646" s="40"/>
      <c r="O646" s="40"/>
    </row>
    <row r="647" spans="12:15" ht="11.25">
      <c r="L647" s="40"/>
      <c r="M647" s="40"/>
      <c r="N647" s="40"/>
      <c r="O647" s="40"/>
    </row>
    <row r="648" spans="12:15" ht="11.25">
      <c r="L648" s="40"/>
      <c r="M648" s="40"/>
      <c r="N648" s="40"/>
      <c r="O648" s="40"/>
    </row>
    <row r="649" spans="12:15" ht="11.25">
      <c r="L649" s="40"/>
      <c r="M649" s="40"/>
      <c r="N649" s="40"/>
      <c r="O649" s="40"/>
    </row>
    <row r="650" spans="12:15" ht="11.25">
      <c r="L650" s="40"/>
      <c r="M650" s="40"/>
      <c r="N650" s="40"/>
      <c r="O650" s="40"/>
    </row>
    <row r="651" spans="12:15" ht="11.25">
      <c r="L651" s="40"/>
      <c r="M651" s="40"/>
      <c r="N651" s="40"/>
      <c r="O651" s="40"/>
    </row>
    <row r="652" spans="12:15" ht="11.25">
      <c r="L652" s="40"/>
      <c r="M652" s="40"/>
      <c r="N652" s="40"/>
      <c r="O652" s="40"/>
    </row>
    <row r="653" spans="12:15" ht="11.25">
      <c r="L653" s="40"/>
      <c r="M653" s="40"/>
      <c r="N653" s="40"/>
      <c r="O653" s="40"/>
    </row>
    <row r="654" spans="12:15" ht="11.25">
      <c r="L654" s="40"/>
      <c r="M654" s="40"/>
      <c r="N654" s="40"/>
      <c r="O654" s="40"/>
    </row>
    <row r="655" spans="12:15" ht="11.25">
      <c r="L655" s="40"/>
      <c r="M655" s="40"/>
      <c r="N655" s="40"/>
      <c r="O655" s="40"/>
    </row>
    <row r="656" spans="12:15" ht="11.25">
      <c r="L656" s="40"/>
      <c r="M656" s="40"/>
      <c r="N656" s="40"/>
      <c r="O656" s="40"/>
    </row>
    <row r="657" spans="12:15" ht="11.25">
      <c r="L657" s="40"/>
      <c r="M657" s="40"/>
      <c r="N657" s="40"/>
      <c r="O657" s="40"/>
    </row>
    <row r="658" spans="12:15" ht="11.25">
      <c r="L658" s="40"/>
      <c r="M658" s="40"/>
      <c r="N658" s="40"/>
      <c r="O658" s="40"/>
    </row>
    <row r="659" spans="12:15" ht="11.25">
      <c r="L659" s="40"/>
      <c r="M659" s="40"/>
      <c r="N659" s="40"/>
      <c r="O659" s="40"/>
    </row>
    <row r="660" spans="12:15" ht="11.25">
      <c r="L660" s="40"/>
      <c r="M660" s="40"/>
      <c r="N660" s="40"/>
      <c r="O660" s="40"/>
    </row>
    <row r="661" spans="12:15" ht="11.25">
      <c r="L661" s="40"/>
      <c r="M661" s="40"/>
      <c r="N661" s="40"/>
      <c r="O661" s="40"/>
    </row>
    <row r="662" spans="12:15" ht="11.25">
      <c r="L662" s="40"/>
      <c r="M662" s="40"/>
      <c r="N662" s="40"/>
      <c r="O662" s="40"/>
    </row>
    <row r="663" spans="12:15" ht="11.25">
      <c r="L663" s="40"/>
      <c r="M663" s="40"/>
      <c r="N663" s="40"/>
      <c r="O663" s="40"/>
    </row>
    <row r="664" spans="12:15" ht="11.25">
      <c r="L664" s="40"/>
      <c r="M664" s="40"/>
      <c r="N664" s="40"/>
      <c r="O664" s="40"/>
    </row>
    <row r="665" spans="12:15" ht="11.25">
      <c r="L665" s="40"/>
      <c r="M665" s="40"/>
      <c r="N665" s="40"/>
      <c r="O665" s="40"/>
    </row>
    <row r="666" spans="12:15" ht="11.25">
      <c r="L666" s="40"/>
      <c r="M666" s="40"/>
      <c r="N666" s="40"/>
      <c r="O666" s="40"/>
    </row>
    <row r="667" spans="12:15" ht="11.25">
      <c r="L667" s="40"/>
      <c r="M667" s="40"/>
      <c r="N667" s="40"/>
      <c r="O667" s="40"/>
    </row>
    <row r="668" spans="12:15" ht="11.25">
      <c r="L668" s="40"/>
      <c r="M668" s="40"/>
      <c r="N668" s="40"/>
      <c r="O668" s="40"/>
    </row>
    <row r="669" spans="12:15" ht="11.25">
      <c r="L669" s="40"/>
      <c r="M669" s="40"/>
      <c r="N669" s="40"/>
      <c r="O669" s="40"/>
    </row>
    <row r="670" spans="12:15" ht="11.25">
      <c r="L670" s="40"/>
      <c r="M670" s="40"/>
      <c r="N670" s="40"/>
      <c r="O670" s="40"/>
    </row>
    <row r="671" spans="12:15" ht="11.25">
      <c r="L671" s="40"/>
      <c r="M671" s="40"/>
      <c r="N671" s="40"/>
      <c r="O671" s="40"/>
    </row>
    <row r="672" spans="12:15" ht="11.25">
      <c r="L672" s="40"/>
      <c r="M672" s="40"/>
      <c r="N672" s="40"/>
      <c r="O672" s="40"/>
    </row>
    <row r="673" spans="12:15" ht="11.25">
      <c r="L673" s="40"/>
      <c r="M673" s="40"/>
      <c r="N673" s="40"/>
      <c r="O673" s="40"/>
    </row>
    <row r="674" spans="12:15" ht="11.25">
      <c r="L674" s="40"/>
      <c r="M674" s="40"/>
      <c r="N674" s="40"/>
      <c r="O674" s="40"/>
    </row>
    <row r="675" spans="12:15" ht="11.25">
      <c r="L675" s="40"/>
      <c r="M675" s="40"/>
      <c r="N675" s="40"/>
      <c r="O675" s="40"/>
    </row>
    <row r="676" spans="12:15" ht="11.25">
      <c r="L676" s="40"/>
      <c r="M676" s="40"/>
      <c r="N676" s="40"/>
      <c r="O676" s="40"/>
    </row>
    <row r="677" spans="12:15" ht="11.25">
      <c r="L677" s="40"/>
      <c r="M677" s="40"/>
      <c r="N677" s="40"/>
      <c r="O677" s="40"/>
    </row>
    <row r="678" spans="12:15" ht="11.25">
      <c r="L678" s="40"/>
      <c r="M678" s="40"/>
      <c r="N678" s="40"/>
      <c r="O678" s="40"/>
    </row>
    <row r="679" spans="12:15" ht="11.25">
      <c r="L679" s="40"/>
      <c r="M679" s="40"/>
      <c r="N679" s="40"/>
      <c r="O679" s="40"/>
    </row>
    <row r="680" spans="12:15" ht="11.25">
      <c r="L680" s="40"/>
      <c r="M680" s="40"/>
      <c r="N680" s="40"/>
      <c r="O680" s="40"/>
    </row>
    <row r="681" spans="12:15" ht="11.25">
      <c r="L681" s="40"/>
      <c r="M681" s="40"/>
      <c r="N681" s="40"/>
      <c r="O681" s="40"/>
    </row>
    <row r="682" spans="12:15" ht="11.25">
      <c r="L682" s="40"/>
      <c r="M682" s="40"/>
      <c r="N682" s="40"/>
      <c r="O682" s="40"/>
    </row>
    <row r="683" spans="12:15" ht="11.25">
      <c r="L683" s="40"/>
      <c r="M683" s="40"/>
      <c r="N683" s="40"/>
      <c r="O683" s="40"/>
    </row>
    <row r="684" spans="12:15" ht="11.25">
      <c r="L684" s="40"/>
      <c r="M684" s="40"/>
      <c r="N684" s="40"/>
      <c r="O684" s="40"/>
    </row>
    <row r="685" spans="12:15" ht="11.25">
      <c r="L685" s="40"/>
      <c r="M685" s="40"/>
      <c r="N685" s="40"/>
      <c r="O685" s="40"/>
    </row>
    <row r="686" spans="12:15" ht="11.25">
      <c r="L686" s="40"/>
      <c r="M686" s="40"/>
      <c r="N686" s="40"/>
      <c r="O686" s="40"/>
    </row>
    <row r="687" spans="12:15" ht="11.25">
      <c r="L687" s="40"/>
      <c r="M687" s="40"/>
      <c r="N687" s="40"/>
      <c r="O687" s="40"/>
    </row>
    <row r="688" spans="12:15" ht="11.25">
      <c r="L688" s="40"/>
      <c r="M688" s="40"/>
      <c r="N688" s="40"/>
      <c r="O688" s="40"/>
    </row>
    <row r="689" spans="12:15" ht="11.25">
      <c r="L689" s="40"/>
      <c r="M689" s="40"/>
      <c r="N689" s="40"/>
      <c r="O689" s="40"/>
    </row>
    <row r="690" spans="12:15" ht="11.25">
      <c r="L690" s="40"/>
      <c r="M690" s="40"/>
      <c r="N690" s="40"/>
      <c r="O690" s="40"/>
    </row>
    <row r="691" spans="12:15" ht="11.25">
      <c r="L691" s="40"/>
      <c r="M691" s="40"/>
      <c r="N691" s="40"/>
      <c r="O691" s="40"/>
    </row>
    <row r="692" spans="12:15" ht="11.25">
      <c r="L692" s="40"/>
      <c r="M692" s="40"/>
      <c r="N692" s="40"/>
      <c r="O692" s="40"/>
    </row>
    <row r="693" spans="12:15" ht="11.25">
      <c r="L693" s="40"/>
      <c r="M693" s="40"/>
      <c r="N693" s="40"/>
      <c r="O693" s="40"/>
    </row>
    <row r="694" spans="12:15" ht="11.25">
      <c r="L694" s="40"/>
      <c r="M694" s="40"/>
      <c r="N694" s="40"/>
      <c r="O694" s="40"/>
    </row>
    <row r="695" spans="12:15" ht="11.25">
      <c r="L695" s="40"/>
      <c r="M695" s="40"/>
      <c r="N695" s="40"/>
      <c r="O695" s="40"/>
    </row>
    <row r="696" spans="12:15" ht="11.25">
      <c r="L696" s="40"/>
      <c r="M696" s="40"/>
      <c r="N696" s="40"/>
      <c r="O696" s="40"/>
    </row>
    <row r="697" spans="12:15" ht="11.25">
      <c r="L697" s="40"/>
      <c r="M697" s="40"/>
      <c r="N697" s="40"/>
      <c r="O697" s="40"/>
    </row>
    <row r="698" spans="12:15" ht="11.25">
      <c r="L698" s="40"/>
      <c r="M698" s="40"/>
      <c r="N698" s="40"/>
      <c r="O698" s="40"/>
    </row>
    <row r="699" spans="12:15" ht="11.25">
      <c r="L699" s="40"/>
      <c r="M699" s="40"/>
      <c r="N699" s="40"/>
      <c r="O699" s="40"/>
    </row>
    <row r="700" spans="12:15" ht="11.25">
      <c r="L700" s="40"/>
      <c r="M700" s="40"/>
      <c r="N700" s="40"/>
      <c r="O700" s="40"/>
    </row>
    <row r="701" spans="12:15" ht="11.25">
      <c r="L701" s="40"/>
      <c r="M701" s="40"/>
      <c r="N701" s="40"/>
      <c r="O701" s="40"/>
    </row>
    <row r="702" spans="12:15" ht="11.25">
      <c r="L702" s="40"/>
      <c r="M702" s="40"/>
      <c r="N702" s="40"/>
      <c r="O702" s="40"/>
    </row>
    <row r="703" spans="12:15" ht="11.25">
      <c r="L703" s="40"/>
      <c r="M703" s="40"/>
      <c r="N703" s="40"/>
      <c r="O703" s="40"/>
    </row>
    <row r="704" spans="12:15" ht="11.25">
      <c r="L704" s="40"/>
      <c r="M704" s="40"/>
      <c r="N704" s="40"/>
      <c r="O704" s="40"/>
    </row>
    <row r="705" spans="12:15" ht="11.25">
      <c r="L705" s="40"/>
      <c r="M705" s="40"/>
      <c r="N705" s="40"/>
      <c r="O705" s="40"/>
    </row>
    <row r="706" spans="12:15" ht="11.25">
      <c r="L706" s="40"/>
      <c r="M706" s="40"/>
      <c r="N706" s="40"/>
      <c r="O706" s="40"/>
    </row>
    <row r="707" spans="12:15" ht="11.25">
      <c r="L707" s="40"/>
      <c r="M707" s="40"/>
      <c r="N707" s="40"/>
      <c r="O707" s="40"/>
    </row>
    <row r="708" spans="12:15" ht="11.25">
      <c r="L708" s="40"/>
      <c r="M708" s="40"/>
      <c r="N708" s="40"/>
      <c r="O708" s="40"/>
    </row>
    <row r="709" spans="12:15" ht="11.25">
      <c r="L709" s="40"/>
      <c r="M709" s="40"/>
      <c r="N709" s="40"/>
      <c r="O709" s="40"/>
    </row>
    <row r="710" spans="12:15" ht="11.25">
      <c r="L710" s="40"/>
      <c r="M710" s="40"/>
      <c r="N710" s="40"/>
      <c r="O710" s="40"/>
    </row>
    <row r="711" spans="12:15" ht="11.25">
      <c r="L711" s="40"/>
      <c r="M711" s="40"/>
      <c r="N711" s="40"/>
      <c r="O711" s="40"/>
    </row>
    <row r="712" spans="12:15" ht="11.25">
      <c r="L712" s="40"/>
      <c r="M712" s="40"/>
      <c r="N712" s="40"/>
      <c r="O712" s="40"/>
    </row>
    <row r="713" spans="12:15" ht="11.25">
      <c r="L713" s="40"/>
      <c r="M713" s="40"/>
      <c r="N713" s="40"/>
      <c r="O713" s="40"/>
    </row>
    <row r="714" spans="12:15" ht="11.25">
      <c r="L714" s="40"/>
      <c r="M714" s="40"/>
      <c r="N714" s="40"/>
      <c r="O714" s="40"/>
    </row>
    <row r="715" spans="12:15" ht="11.25">
      <c r="L715" s="40"/>
      <c r="M715" s="40"/>
      <c r="N715" s="40"/>
      <c r="O715" s="40"/>
    </row>
    <row r="716" spans="12:15" ht="11.25">
      <c r="L716" s="40"/>
      <c r="M716" s="40"/>
      <c r="N716" s="40"/>
      <c r="O716" s="40"/>
    </row>
    <row r="717" spans="12:15" ht="11.25">
      <c r="L717" s="40"/>
      <c r="M717" s="40"/>
      <c r="N717" s="40"/>
      <c r="O717" s="40"/>
    </row>
    <row r="718" spans="12:15" ht="11.25">
      <c r="L718" s="40"/>
      <c r="M718" s="40"/>
      <c r="N718" s="40"/>
      <c r="O718" s="40"/>
    </row>
    <row r="719" spans="12:15" ht="11.25">
      <c r="L719" s="40"/>
      <c r="M719" s="40"/>
      <c r="N719" s="40"/>
      <c r="O719" s="40"/>
    </row>
    <row r="720" spans="12:15" ht="11.25">
      <c r="L720" s="40"/>
      <c r="M720" s="40"/>
      <c r="N720" s="40"/>
      <c r="O720" s="40"/>
    </row>
    <row r="721" spans="12:15" ht="11.25">
      <c r="L721" s="40"/>
      <c r="M721" s="40"/>
      <c r="N721" s="40"/>
      <c r="O721" s="40"/>
    </row>
    <row r="722" spans="12:15" ht="11.25">
      <c r="L722" s="40"/>
      <c r="M722" s="40"/>
      <c r="N722" s="40"/>
      <c r="O722" s="40"/>
    </row>
    <row r="723" spans="12:15" ht="11.25">
      <c r="L723" s="40"/>
      <c r="M723" s="40"/>
      <c r="N723" s="40"/>
      <c r="O723" s="40"/>
    </row>
    <row r="724" spans="12:15" ht="11.25">
      <c r="L724" s="40"/>
      <c r="M724" s="40"/>
      <c r="N724" s="40"/>
      <c r="O724" s="40"/>
    </row>
    <row r="725" spans="12:15" ht="11.25">
      <c r="L725" s="40"/>
      <c r="M725" s="40"/>
      <c r="N725" s="40"/>
      <c r="O725" s="40"/>
    </row>
    <row r="726" spans="12:15" ht="11.25">
      <c r="L726" s="40"/>
      <c r="M726" s="40"/>
      <c r="N726" s="40"/>
      <c r="O726" s="40"/>
    </row>
    <row r="727" spans="12:15" ht="11.25">
      <c r="L727" s="40"/>
      <c r="M727" s="40"/>
      <c r="N727" s="40"/>
      <c r="O727" s="40"/>
    </row>
    <row r="728" spans="12:15" ht="11.25">
      <c r="L728" s="40"/>
      <c r="M728" s="40"/>
      <c r="N728" s="40"/>
      <c r="O728" s="40"/>
    </row>
    <row r="729" spans="12:15" ht="11.25">
      <c r="L729" s="40"/>
      <c r="M729" s="40"/>
      <c r="N729" s="40"/>
      <c r="O729" s="40"/>
    </row>
    <row r="730" spans="12:15" ht="11.25">
      <c r="L730" s="40"/>
      <c r="M730" s="40"/>
      <c r="N730" s="40"/>
      <c r="O730" s="40"/>
    </row>
    <row r="731" spans="12:15" ht="11.25">
      <c r="L731" s="40"/>
      <c r="M731" s="40"/>
      <c r="N731" s="40"/>
      <c r="O731" s="40"/>
    </row>
    <row r="732" spans="12:15" ht="11.25">
      <c r="L732" s="40"/>
      <c r="M732" s="40"/>
      <c r="N732" s="40"/>
      <c r="O732" s="40"/>
    </row>
    <row r="733" spans="12:15" ht="11.25">
      <c r="L733" s="40"/>
      <c r="M733" s="40"/>
      <c r="N733" s="40"/>
      <c r="O733" s="40"/>
    </row>
    <row r="734" spans="12:15" ht="11.25">
      <c r="L734" s="40"/>
      <c r="M734" s="40"/>
      <c r="N734" s="40"/>
      <c r="O734" s="40"/>
    </row>
    <row r="735" spans="12:15" ht="11.25">
      <c r="L735" s="40"/>
      <c r="M735" s="40"/>
      <c r="N735" s="40"/>
      <c r="O735" s="40"/>
    </row>
    <row r="736" spans="12:15" ht="11.25">
      <c r="L736" s="40"/>
      <c r="M736" s="40"/>
      <c r="N736" s="40"/>
      <c r="O736" s="40"/>
    </row>
    <row r="737" spans="12:15" ht="11.25">
      <c r="L737" s="40"/>
      <c r="M737" s="40"/>
      <c r="N737" s="40"/>
      <c r="O737" s="40"/>
    </row>
    <row r="738" spans="12:15" ht="11.25">
      <c r="L738" s="40"/>
      <c r="M738" s="40"/>
      <c r="N738" s="40"/>
      <c r="O738" s="40"/>
    </row>
    <row r="739" spans="12:15" ht="11.25">
      <c r="L739" s="40"/>
      <c r="M739" s="40"/>
      <c r="N739" s="40"/>
      <c r="O739" s="40"/>
    </row>
    <row r="740" spans="12:15" ht="11.25">
      <c r="L740" s="40"/>
      <c r="M740" s="40"/>
      <c r="N740" s="40"/>
      <c r="O740" s="40"/>
    </row>
    <row r="741" spans="12:15" ht="11.25">
      <c r="L741" s="40"/>
      <c r="M741" s="40"/>
      <c r="N741" s="40"/>
      <c r="O741" s="40"/>
    </row>
    <row r="742" spans="12:15" ht="11.25">
      <c r="L742" s="40"/>
      <c r="M742" s="40"/>
      <c r="N742" s="40"/>
      <c r="O742" s="40"/>
    </row>
    <row r="743" spans="12:15" ht="11.25">
      <c r="L743" s="40"/>
      <c r="M743" s="40"/>
      <c r="N743" s="40"/>
      <c r="O743" s="40"/>
    </row>
    <row r="744" spans="12:15" ht="11.25">
      <c r="L744" s="40"/>
      <c r="M744" s="40"/>
      <c r="N744" s="40"/>
      <c r="O744" s="40"/>
    </row>
    <row r="745" spans="12:15" ht="11.25">
      <c r="L745" s="40"/>
      <c r="M745" s="40"/>
      <c r="N745" s="40"/>
      <c r="O745" s="40"/>
    </row>
    <row r="746" spans="12:15" ht="11.25">
      <c r="L746" s="40"/>
      <c r="M746" s="40"/>
      <c r="N746" s="40"/>
      <c r="O746" s="40"/>
    </row>
    <row r="747" spans="12:15" ht="11.25">
      <c r="L747" s="40"/>
      <c r="M747" s="40"/>
      <c r="N747" s="40"/>
      <c r="O747" s="40"/>
    </row>
    <row r="748" spans="12:15" ht="11.25">
      <c r="L748" s="40"/>
      <c r="M748" s="40"/>
      <c r="N748" s="40"/>
      <c r="O748" s="40"/>
    </row>
    <row r="749" spans="12:15" ht="11.25">
      <c r="L749" s="40"/>
      <c r="M749" s="40"/>
      <c r="N749" s="40"/>
      <c r="O749" s="40"/>
    </row>
    <row r="750" spans="12:15" ht="11.25">
      <c r="L750" s="40"/>
      <c r="M750" s="40"/>
      <c r="N750" s="40"/>
      <c r="O750" s="40"/>
    </row>
    <row r="751" spans="12:15" ht="11.25">
      <c r="L751" s="40"/>
      <c r="M751" s="40"/>
      <c r="N751" s="40"/>
      <c r="O751" s="40"/>
    </row>
    <row r="752" spans="12:15" ht="11.25">
      <c r="L752" s="40"/>
      <c r="M752" s="40"/>
      <c r="N752" s="40"/>
      <c r="O752" s="40"/>
    </row>
    <row r="753" spans="12:15" ht="11.25">
      <c r="L753" s="40"/>
      <c r="M753" s="40"/>
      <c r="N753" s="40"/>
      <c r="O753" s="40"/>
    </row>
    <row r="754" spans="12:15" ht="11.25">
      <c r="L754" s="40"/>
      <c r="M754" s="40"/>
      <c r="N754" s="40"/>
      <c r="O754" s="40"/>
    </row>
    <row r="755" spans="12:15" ht="11.25">
      <c r="L755" s="40"/>
      <c r="M755" s="40"/>
      <c r="N755" s="40"/>
      <c r="O755" s="40"/>
    </row>
    <row r="756" spans="12:15" ht="11.25">
      <c r="L756" s="40"/>
      <c r="M756" s="40"/>
      <c r="N756" s="40"/>
      <c r="O756" s="40"/>
    </row>
    <row r="757" spans="12:15" ht="11.25">
      <c r="L757" s="40"/>
      <c r="M757" s="40"/>
      <c r="N757" s="40"/>
      <c r="O757" s="40"/>
    </row>
    <row r="758" spans="12:15" ht="11.25">
      <c r="L758" s="40"/>
      <c r="M758" s="40"/>
      <c r="N758" s="40"/>
      <c r="O758" s="40"/>
    </row>
    <row r="759" spans="12:15" ht="11.25">
      <c r="L759" s="40"/>
      <c r="M759" s="40"/>
      <c r="N759" s="40"/>
      <c r="O759" s="40"/>
    </row>
    <row r="760" spans="12:15" ht="11.25">
      <c r="L760" s="40"/>
      <c r="M760" s="40"/>
      <c r="N760" s="40"/>
      <c r="O760" s="40"/>
    </row>
    <row r="761" spans="12:15" ht="11.25">
      <c r="L761" s="40"/>
      <c r="M761" s="40"/>
      <c r="N761" s="40"/>
      <c r="O761" s="40"/>
    </row>
    <row r="762" spans="12:15" ht="11.25">
      <c r="L762" s="40"/>
      <c r="M762" s="40"/>
      <c r="N762" s="40"/>
      <c r="O762" s="40"/>
    </row>
    <row r="763" spans="12:15" ht="11.25">
      <c r="L763" s="40"/>
      <c r="M763" s="40"/>
      <c r="N763" s="40"/>
      <c r="O763" s="40"/>
    </row>
    <row r="764" spans="12:15" ht="11.25">
      <c r="L764" s="40"/>
      <c r="M764" s="40"/>
      <c r="N764" s="40"/>
      <c r="O764" s="40"/>
    </row>
    <row r="765" spans="12:15" ht="11.25">
      <c r="L765" s="40"/>
      <c r="M765" s="40"/>
      <c r="N765" s="40"/>
      <c r="O765" s="40"/>
    </row>
    <row r="766" spans="12:15" ht="11.25">
      <c r="L766" s="40"/>
      <c r="M766" s="40"/>
      <c r="N766" s="40"/>
      <c r="O766" s="40"/>
    </row>
    <row r="767" spans="12:15" ht="11.25">
      <c r="L767" s="40"/>
      <c r="M767" s="40"/>
      <c r="N767" s="40"/>
      <c r="O767" s="40"/>
    </row>
    <row r="768" spans="12:15" ht="11.25">
      <c r="L768" s="40"/>
      <c r="M768" s="40"/>
      <c r="N768" s="40"/>
      <c r="O768" s="40"/>
    </row>
    <row r="769" spans="12:15" ht="11.25">
      <c r="L769" s="40"/>
      <c r="M769" s="40"/>
      <c r="N769" s="40"/>
      <c r="O769" s="40"/>
    </row>
    <row r="770" spans="12:15" ht="11.25">
      <c r="L770" s="40"/>
      <c r="M770" s="40"/>
      <c r="N770" s="40"/>
      <c r="O770" s="40"/>
    </row>
    <row r="771" spans="12:15" ht="11.25">
      <c r="L771" s="40"/>
      <c r="M771" s="40"/>
      <c r="N771" s="40"/>
      <c r="O771" s="40"/>
    </row>
    <row r="772" spans="12:15" ht="11.25">
      <c r="L772" s="40"/>
      <c r="M772" s="40"/>
      <c r="N772" s="40"/>
      <c r="O772" s="40"/>
    </row>
    <row r="773" spans="12:15" ht="11.25">
      <c r="L773" s="40"/>
      <c r="M773" s="40"/>
      <c r="N773" s="40"/>
      <c r="O773" s="40"/>
    </row>
    <row r="774" spans="12:15" ht="11.25">
      <c r="L774" s="40"/>
      <c r="M774" s="40"/>
      <c r="N774" s="40"/>
      <c r="O774" s="40"/>
    </row>
    <row r="775" spans="12:15" ht="11.25">
      <c r="L775" s="40"/>
      <c r="M775" s="40"/>
      <c r="N775" s="40"/>
      <c r="O775" s="40"/>
    </row>
    <row r="776" spans="12:15" ht="11.25">
      <c r="L776" s="40"/>
      <c r="M776" s="40"/>
      <c r="N776" s="40"/>
      <c r="O776" s="40"/>
    </row>
    <row r="777" spans="12:15" ht="11.25">
      <c r="L777" s="40"/>
      <c r="M777" s="40"/>
      <c r="N777" s="40"/>
      <c r="O777" s="40"/>
    </row>
    <row r="778" spans="12:15" ht="11.25">
      <c r="L778" s="40"/>
      <c r="M778" s="40"/>
      <c r="N778" s="40"/>
      <c r="O778" s="40"/>
    </row>
    <row r="779" spans="12:15" ht="11.25">
      <c r="L779" s="40"/>
      <c r="M779" s="40"/>
      <c r="N779" s="40"/>
      <c r="O779" s="40"/>
    </row>
    <row r="780" spans="12:15" ht="11.25">
      <c r="L780" s="40"/>
      <c r="M780" s="40"/>
      <c r="N780" s="40"/>
      <c r="O780" s="40"/>
    </row>
    <row r="781" spans="12:15" ht="11.25">
      <c r="L781" s="40"/>
      <c r="M781" s="40"/>
      <c r="N781" s="40"/>
      <c r="O781" s="40"/>
    </row>
    <row r="782" spans="12:15" ht="11.25">
      <c r="L782" s="40"/>
      <c r="M782" s="40"/>
      <c r="N782" s="40"/>
      <c r="O782" s="40"/>
    </row>
    <row r="783" spans="12:15" ht="11.25">
      <c r="L783" s="40"/>
      <c r="M783" s="40"/>
      <c r="N783" s="40"/>
      <c r="O783" s="40"/>
    </row>
    <row r="784" spans="12:15" ht="11.25">
      <c r="L784" s="40"/>
      <c r="M784" s="40"/>
      <c r="N784" s="40"/>
      <c r="O784" s="40"/>
    </row>
    <row r="785" spans="12:15" ht="11.25">
      <c r="L785" s="40"/>
      <c r="M785" s="40"/>
      <c r="N785" s="40"/>
      <c r="O785" s="40"/>
    </row>
    <row r="786" spans="12:15" ht="11.25">
      <c r="L786" s="40"/>
      <c r="M786" s="40"/>
      <c r="N786" s="40"/>
      <c r="O786" s="40"/>
    </row>
    <row r="787" spans="12:15" ht="11.25">
      <c r="L787" s="40"/>
      <c r="M787" s="40"/>
      <c r="N787" s="40"/>
      <c r="O787" s="40"/>
    </row>
    <row r="788" spans="12:15" ht="11.25">
      <c r="L788" s="40"/>
      <c r="M788" s="40"/>
      <c r="N788" s="40"/>
      <c r="O788" s="40"/>
    </row>
    <row r="789" spans="12:15" ht="11.25">
      <c r="L789" s="40"/>
      <c r="M789" s="40"/>
      <c r="N789" s="40"/>
      <c r="O789" s="40"/>
    </row>
    <row r="790" spans="12:15" ht="11.25">
      <c r="L790" s="40"/>
      <c r="M790" s="40"/>
      <c r="N790" s="40"/>
      <c r="O790" s="40"/>
    </row>
    <row r="791" spans="12:15" ht="11.25">
      <c r="L791" s="40"/>
      <c r="M791" s="40"/>
      <c r="N791" s="40"/>
      <c r="O791" s="40"/>
    </row>
    <row r="792" spans="12:15" ht="11.25">
      <c r="L792" s="40"/>
      <c r="M792" s="40"/>
      <c r="N792" s="40"/>
      <c r="O792" s="40"/>
    </row>
    <row r="793" spans="12:15" ht="11.25">
      <c r="L793" s="40"/>
      <c r="M793" s="40"/>
      <c r="N793" s="40"/>
      <c r="O793" s="40"/>
    </row>
    <row r="794" spans="12:15" ht="11.25">
      <c r="L794" s="40"/>
      <c r="M794" s="40"/>
      <c r="N794" s="40"/>
      <c r="O794" s="40"/>
    </row>
    <row r="795" spans="12:15" ht="11.25">
      <c r="L795" s="40"/>
      <c r="M795" s="40"/>
      <c r="N795" s="40"/>
      <c r="O795" s="40"/>
    </row>
    <row r="796" spans="12:15" ht="11.25">
      <c r="L796" s="40"/>
      <c r="M796" s="40"/>
      <c r="N796" s="40"/>
      <c r="O796" s="40"/>
    </row>
    <row r="797" spans="12:15" ht="11.25">
      <c r="L797" s="40"/>
      <c r="M797" s="40"/>
      <c r="N797" s="40"/>
      <c r="O797" s="40"/>
    </row>
    <row r="798" spans="12:15" ht="11.25">
      <c r="L798" s="40"/>
      <c r="M798" s="40"/>
      <c r="N798" s="40"/>
      <c r="O798" s="40"/>
    </row>
    <row r="799" spans="12:15" ht="11.25">
      <c r="L799" s="40"/>
      <c r="M799" s="40"/>
      <c r="N799" s="40"/>
      <c r="O799" s="40"/>
    </row>
    <row r="800" spans="12:15" ht="11.25">
      <c r="L800" s="40"/>
      <c r="M800" s="40"/>
      <c r="N800" s="40"/>
      <c r="O800" s="40"/>
    </row>
    <row r="801" spans="12:15" ht="11.25">
      <c r="L801" s="40"/>
      <c r="M801" s="40"/>
      <c r="N801" s="40"/>
      <c r="O801" s="40"/>
    </row>
    <row r="802" spans="12:15" ht="11.25">
      <c r="L802" s="40"/>
      <c r="M802" s="40"/>
      <c r="N802" s="40"/>
      <c r="O802" s="40"/>
    </row>
    <row r="803" spans="12:15" ht="11.25">
      <c r="L803" s="40"/>
      <c r="M803" s="40"/>
      <c r="N803" s="40"/>
      <c r="O803" s="40"/>
    </row>
    <row r="804" spans="12:15" ht="11.25">
      <c r="L804" s="40"/>
      <c r="M804" s="40"/>
      <c r="N804" s="40"/>
      <c r="O804" s="40"/>
    </row>
    <row r="805" spans="12:15" ht="11.25">
      <c r="L805" s="40"/>
      <c r="M805" s="40"/>
      <c r="N805" s="40"/>
      <c r="O805" s="40"/>
    </row>
    <row r="806" spans="12:15" ht="11.25">
      <c r="L806" s="40"/>
      <c r="M806" s="40"/>
      <c r="N806" s="40"/>
      <c r="O806" s="40"/>
    </row>
    <row r="807" spans="12:15" ht="11.25">
      <c r="L807" s="40"/>
      <c r="M807" s="40"/>
      <c r="N807" s="40"/>
      <c r="O807" s="40"/>
    </row>
    <row r="808" spans="12:15" ht="11.25">
      <c r="L808" s="40"/>
      <c r="M808" s="40"/>
      <c r="N808" s="40"/>
      <c r="O808" s="40"/>
    </row>
    <row r="809" spans="12:15" ht="11.25">
      <c r="L809" s="40"/>
      <c r="M809" s="40"/>
      <c r="N809" s="40"/>
      <c r="O809" s="40"/>
    </row>
    <row r="810" spans="12:15" ht="11.25">
      <c r="L810" s="40"/>
      <c r="M810" s="40"/>
      <c r="N810" s="40"/>
      <c r="O810" s="40"/>
    </row>
    <row r="811" spans="12:15" ht="11.25">
      <c r="L811" s="40"/>
      <c r="M811" s="40"/>
      <c r="N811" s="40"/>
      <c r="O811" s="40"/>
    </row>
    <row r="812" spans="12:15" ht="11.25">
      <c r="L812" s="40"/>
      <c r="M812" s="40"/>
      <c r="N812" s="40"/>
      <c r="O812" s="40"/>
    </row>
    <row r="813" spans="12:15" ht="11.25">
      <c r="L813" s="40"/>
      <c r="M813" s="40"/>
      <c r="N813" s="40"/>
      <c r="O813" s="40"/>
    </row>
    <row r="814" spans="12:15" ht="11.25">
      <c r="L814" s="40"/>
      <c r="M814" s="40"/>
      <c r="N814" s="40"/>
      <c r="O814" s="40"/>
    </row>
    <row r="815" spans="12:15" ht="11.25">
      <c r="L815" s="40"/>
      <c r="M815" s="40"/>
      <c r="N815" s="40"/>
      <c r="O815" s="40"/>
    </row>
    <row r="816" spans="12:15" ht="11.25">
      <c r="L816" s="40"/>
      <c r="M816" s="40"/>
      <c r="N816" s="40"/>
      <c r="O816" s="40"/>
    </row>
    <row r="817" spans="12:15" ht="11.25">
      <c r="L817" s="40"/>
      <c r="M817" s="40"/>
      <c r="N817" s="40"/>
      <c r="O817" s="40"/>
    </row>
    <row r="818" spans="12:15" ht="11.25">
      <c r="L818" s="40"/>
      <c r="M818" s="40"/>
      <c r="N818" s="40"/>
      <c r="O818" s="40"/>
    </row>
    <row r="819" spans="12:15" ht="11.25">
      <c r="L819" s="40"/>
      <c r="M819" s="40"/>
      <c r="N819" s="40"/>
      <c r="O819" s="40"/>
    </row>
    <row r="820" spans="12:15" ht="11.25">
      <c r="L820" s="40"/>
      <c r="M820" s="40"/>
      <c r="N820" s="40"/>
      <c r="O820" s="40"/>
    </row>
    <row r="821" spans="12:15" ht="11.25">
      <c r="L821" s="40"/>
      <c r="M821" s="40"/>
      <c r="N821" s="40"/>
      <c r="O821" s="40"/>
    </row>
    <row r="822" spans="12:15" ht="11.25">
      <c r="L822" s="40"/>
      <c r="M822" s="40"/>
      <c r="N822" s="40"/>
      <c r="O822" s="40"/>
    </row>
    <row r="823" spans="12:15" ht="11.25">
      <c r="L823" s="40"/>
      <c r="M823" s="40"/>
      <c r="N823" s="40"/>
      <c r="O823" s="40"/>
    </row>
    <row r="824" spans="12:15" ht="11.25">
      <c r="L824" s="40"/>
      <c r="M824" s="40"/>
      <c r="N824" s="40"/>
      <c r="O824" s="40"/>
    </row>
    <row r="825" spans="12:15" ht="11.25">
      <c r="L825" s="40"/>
      <c r="M825" s="40"/>
      <c r="N825" s="40"/>
      <c r="O825" s="40"/>
    </row>
    <row r="826" spans="12:15" ht="11.25">
      <c r="L826" s="40"/>
      <c r="M826" s="40"/>
      <c r="N826" s="40"/>
      <c r="O826" s="40"/>
    </row>
    <row r="827" spans="12:15" ht="11.25">
      <c r="L827" s="40"/>
      <c r="M827" s="40"/>
      <c r="N827" s="40"/>
      <c r="O827" s="40"/>
    </row>
    <row r="828" spans="12:15" ht="11.25">
      <c r="L828" s="40"/>
      <c r="M828" s="40"/>
      <c r="N828" s="40"/>
      <c r="O828" s="40"/>
    </row>
    <row r="829" spans="12:15" ht="11.25">
      <c r="L829" s="40"/>
      <c r="M829" s="40"/>
      <c r="N829" s="40"/>
      <c r="O829" s="40"/>
    </row>
    <row r="830" spans="12:15" ht="11.25">
      <c r="L830" s="40"/>
      <c r="M830" s="40"/>
      <c r="N830" s="40"/>
      <c r="O830" s="40"/>
    </row>
    <row r="831" spans="12:15" ht="11.25">
      <c r="L831" s="40"/>
      <c r="M831" s="40"/>
      <c r="N831" s="40"/>
      <c r="O831" s="40"/>
    </row>
    <row r="832" spans="12:15" ht="11.25">
      <c r="L832" s="40"/>
      <c r="M832" s="40"/>
      <c r="N832" s="40"/>
      <c r="O832" s="40"/>
    </row>
    <row r="833" spans="12:15" ht="11.25">
      <c r="L833" s="40"/>
      <c r="M833" s="40"/>
      <c r="N833" s="40"/>
      <c r="O833" s="40"/>
    </row>
    <row r="834" spans="12:15" ht="11.25">
      <c r="L834" s="40"/>
      <c r="M834" s="40"/>
      <c r="N834" s="40"/>
      <c r="O834" s="40"/>
    </row>
    <row r="835" spans="12:15" ht="11.25">
      <c r="L835" s="40"/>
      <c r="M835" s="40"/>
      <c r="N835" s="40"/>
      <c r="O835" s="40"/>
    </row>
    <row r="836" spans="12:15" ht="11.25">
      <c r="L836" s="40"/>
      <c r="M836" s="40"/>
      <c r="N836" s="40"/>
      <c r="O836" s="40"/>
    </row>
    <row r="837" spans="12:15" ht="11.25">
      <c r="L837" s="40"/>
      <c r="M837" s="40"/>
      <c r="N837" s="40"/>
      <c r="O837" s="40"/>
    </row>
    <row r="838" spans="12:15" ht="11.25">
      <c r="L838" s="40"/>
      <c r="M838" s="40"/>
      <c r="N838" s="40"/>
      <c r="O838" s="40"/>
    </row>
    <row r="839" spans="12:15" ht="11.25">
      <c r="L839" s="40"/>
      <c r="M839" s="40"/>
      <c r="N839" s="40"/>
      <c r="O839" s="40"/>
    </row>
    <row r="840" spans="12:15" ht="11.25">
      <c r="L840" s="40"/>
      <c r="M840" s="40"/>
      <c r="N840" s="40"/>
      <c r="O840" s="40"/>
    </row>
    <row r="841" spans="12:15" ht="11.25">
      <c r="L841" s="40"/>
      <c r="M841" s="40"/>
      <c r="N841" s="40"/>
      <c r="O841" s="40"/>
    </row>
    <row r="842" spans="12:15" ht="11.25">
      <c r="L842" s="40"/>
      <c r="M842" s="40"/>
      <c r="N842" s="40"/>
      <c r="O842" s="40"/>
    </row>
    <row r="843" spans="12:15" ht="11.25">
      <c r="L843" s="40"/>
      <c r="M843" s="40"/>
      <c r="N843" s="40"/>
      <c r="O843" s="40"/>
    </row>
    <row r="844" spans="12:15" ht="11.25">
      <c r="L844" s="40"/>
      <c r="M844" s="40"/>
      <c r="N844" s="40"/>
      <c r="O844" s="40"/>
    </row>
    <row r="845" spans="12:15" ht="11.25">
      <c r="L845" s="40"/>
      <c r="M845" s="40"/>
      <c r="N845" s="40"/>
      <c r="O845" s="40"/>
    </row>
    <row r="846" spans="12:15" ht="11.25">
      <c r="L846" s="40"/>
      <c r="M846" s="40"/>
      <c r="N846" s="40"/>
      <c r="O846" s="40"/>
    </row>
    <row r="847" spans="12:15" ht="11.25">
      <c r="L847" s="40"/>
      <c r="M847" s="40"/>
      <c r="N847" s="40"/>
      <c r="O847" s="40"/>
    </row>
    <row r="848" spans="12:15" ht="11.25">
      <c r="L848" s="40"/>
      <c r="M848" s="40"/>
      <c r="N848" s="40"/>
      <c r="O848" s="40"/>
    </row>
    <row r="849" spans="12:15" ht="11.25">
      <c r="L849" s="40"/>
      <c r="M849" s="40"/>
      <c r="N849" s="40"/>
      <c r="O849" s="40"/>
    </row>
    <row r="850" spans="12:15" ht="11.25">
      <c r="L850" s="40"/>
      <c r="M850" s="40"/>
      <c r="N850" s="40"/>
      <c r="O850" s="40"/>
    </row>
    <row r="851" spans="12:15" ht="11.25">
      <c r="L851" s="40"/>
      <c r="M851" s="40"/>
      <c r="N851" s="40"/>
      <c r="O851" s="40"/>
    </row>
    <row r="852" spans="12:15" ht="11.25">
      <c r="L852" s="40"/>
      <c r="M852" s="40"/>
      <c r="N852" s="40"/>
      <c r="O852" s="40"/>
    </row>
    <row r="853" spans="12:15" ht="11.25">
      <c r="L853" s="40"/>
      <c r="M853" s="40"/>
      <c r="N853" s="40"/>
      <c r="O853" s="40"/>
    </row>
    <row r="854" spans="12:15" ht="11.25">
      <c r="L854" s="40"/>
      <c r="M854" s="40"/>
      <c r="N854" s="40"/>
      <c r="O854" s="40"/>
    </row>
    <row r="855" spans="12:15" ht="11.25">
      <c r="L855" s="40"/>
      <c r="M855" s="40"/>
      <c r="N855" s="40"/>
      <c r="O855" s="40"/>
    </row>
    <row r="856" spans="12:15" ht="11.25">
      <c r="L856" s="40"/>
      <c r="M856" s="40"/>
      <c r="N856" s="40"/>
      <c r="O856" s="40"/>
    </row>
    <row r="857" spans="12:15" ht="11.25">
      <c r="L857" s="40"/>
      <c r="M857" s="40"/>
      <c r="N857" s="40"/>
      <c r="O857" s="40"/>
    </row>
    <row r="858" spans="12:15" ht="11.25">
      <c r="L858" s="40"/>
      <c r="M858" s="40"/>
      <c r="N858" s="40"/>
      <c r="O858" s="40"/>
    </row>
    <row r="859" spans="12:15" ht="11.25">
      <c r="L859" s="40"/>
      <c r="M859" s="40"/>
      <c r="N859" s="40"/>
      <c r="O859" s="40"/>
    </row>
    <row r="860" spans="12:15" ht="11.25">
      <c r="L860" s="40"/>
      <c r="M860" s="40"/>
      <c r="N860" s="40"/>
      <c r="O860" s="40"/>
    </row>
    <row r="861" spans="12:15" ht="11.25">
      <c r="L861" s="40"/>
      <c r="M861" s="40"/>
      <c r="N861" s="40"/>
      <c r="O861" s="40"/>
    </row>
    <row r="862" spans="12:15" ht="11.25">
      <c r="L862" s="40"/>
      <c r="M862" s="40"/>
      <c r="N862" s="40"/>
      <c r="O862" s="40"/>
    </row>
    <row r="863" spans="12:15" ht="11.25">
      <c r="L863" s="40"/>
      <c r="M863" s="40"/>
      <c r="N863" s="40"/>
      <c r="O863" s="40"/>
    </row>
    <row r="864" spans="12:15" ht="11.25">
      <c r="L864" s="40"/>
      <c r="M864" s="40"/>
      <c r="N864" s="40"/>
      <c r="O864" s="40"/>
    </row>
    <row r="865" spans="12:15" ht="11.25">
      <c r="L865" s="40"/>
      <c r="M865" s="40"/>
      <c r="N865" s="40"/>
      <c r="O865" s="40"/>
    </row>
    <row r="866" spans="12:15" ht="11.25">
      <c r="L866" s="40"/>
      <c r="M866" s="40"/>
      <c r="N866" s="40"/>
      <c r="O866" s="40"/>
    </row>
    <row r="867" spans="12:15" ht="11.25">
      <c r="L867" s="40"/>
      <c r="M867" s="40"/>
      <c r="N867" s="40"/>
      <c r="O867" s="40"/>
    </row>
    <row r="868" spans="12:15" ht="11.25">
      <c r="L868" s="40"/>
      <c r="M868" s="40"/>
      <c r="N868" s="40"/>
      <c r="O868" s="40"/>
    </row>
    <row r="869" spans="12:15" ht="11.25">
      <c r="L869" s="40"/>
      <c r="M869" s="40"/>
      <c r="N869" s="40"/>
      <c r="O869" s="40"/>
    </row>
    <row r="870" spans="12:15" ht="11.25">
      <c r="L870" s="40"/>
      <c r="M870" s="40"/>
      <c r="N870" s="40"/>
      <c r="O870" s="40"/>
    </row>
    <row r="871" spans="12:15" ht="11.25">
      <c r="L871" s="40"/>
      <c r="M871" s="40"/>
      <c r="N871" s="40"/>
      <c r="O871" s="40"/>
    </row>
    <row r="872" spans="12:15" ht="11.25">
      <c r="L872" s="40"/>
      <c r="M872" s="40"/>
      <c r="N872" s="40"/>
      <c r="O872" s="40"/>
    </row>
    <row r="873" spans="12:15" ht="11.25">
      <c r="L873" s="40"/>
      <c r="M873" s="40"/>
      <c r="N873" s="40"/>
      <c r="O873" s="40"/>
    </row>
    <row r="874" spans="12:15" ht="11.25">
      <c r="L874" s="40"/>
      <c r="M874" s="40"/>
      <c r="N874" s="40"/>
      <c r="O874" s="40"/>
    </row>
    <row r="875" spans="12:15" ht="11.25">
      <c r="L875" s="40"/>
      <c r="M875" s="40"/>
      <c r="N875" s="40"/>
      <c r="O875" s="40"/>
    </row>
    <row r="876" spans="12:15" ht="11.25">
      <c r="L876" s="40"/>
      <c r="M876" s="40"/>
      <c r="N876" s="40"/>
      <c r="O876" s="40"/>
    </row>
    <row r="877" spans="12:15" ht="11.25">
      <c r="L877" s="40"/>
      <c r="M877" s="40"/>
      <c r="N877" s="40"/>
      <c r="O877" s="40"/>
    </row>
    <row r="878" spans="12:15" ht="11.25">
      <c r="L878" s="40"/>
      <c r="M878" s="40"/>
      <c r="N878" s="40"/>
      <c r="O878" s="40"/>
    </row>
    <row r="879" spans="12:15" ht="11.25">
      <c r="L879" s="40"/>
      <c r="M879" s="40"/>
      <c r="N879" s="40"/>
      <c r="O879" s="40"/>
    </row>
    <row r="880" spans="12:15" ht="11.25">
      <c r="L880" s="40"/>
      <c r="M880" s="40"/>
      <c r="N880" s="40"/>
      <c r="O880" s="40"/>
    </row>
    <row r="881" spans="12:15" ht="11.25">
      <c r="L881" s="40"/>
      <c r="M881" s="40"/>
      <c r="N881" s="40"/>
      <c r="O881" s="40"/>
    </row>
    <row r="882" spans="12:15" ht="11.25">
      <c r="L882" s="40"/>
      <c r="M882" s="40"/>
      <c r="N882" s="40"/>
      <c r="O882" s="40"/>
    </row>
    <row r="883" spans="12:15" ht="11.25">
      <c r="L883" s="40"/>
      <c r="M883" s="40"/>
      <c r="N883" s="40"/>
      <c r="O883" s="40"/>
    </row>
    <row r="884" spans="12:15" ht="11.25">
      <c r="L884" s="40"/>
      <c r="M884" s="40"/>
      <c r="N884" s="40"/>
      <c r="O884" s="40"/>
    </row>
    <row r="885" spans="12:15" ht="11.25">
      <c r="L885" s="40"/>
      <c r="M885" s="40"/>
      <c r="N885" s="40"/>
      <c r="O885" s="40"/>
    </row>
    <row r="886" spans="12:15" ht="11.25">
      <c r="L886" s="40"/>
      <c r="M886" s="40"/>
      <c r="N886" s="40"/>
      <c r="O886" s="40"/>
    </row>
    <row r="887" spans="12:15" ht="11.25">
      <c r="L887" s="40"/>
      <c r="M887" s="40"/>
      <c r="N887" s="40"/>
      <c r="O887" s="40"/>
    </row>
    <row r="888" spans="12:15" ht="11.25">
      <c r="L888" s="40"/>
      <c r="M888" s="40"/>
      <c r="N888" s="40"/>
      <c r="O888" s="40"/>
    </row>
    <row r="889" spans="12:15" ht="11.25">
      <c r="L889" s="40"/>
      <c r="M889" s="40"/>
      <c r="N889" s="40"/>
      <c r="O889" s="40"/>
    </row>
    <row r="890" spans="12:15" ht="11.25">
      <c r="L890" s="40"/>
      <c r="M890" s="40"/>
      <c r="N890" s="40"/>
      <c r="O890" s="40"/>
    </row>
    <row r="891" spans="12:15" ht="11.25">
      <c r="L891" s="40"/>
      <c r="M891" s="40"/>
      <c r="N891" s="40"/>
      <c r="O891" s="40"/>
    </row>
    <row r="892" spans="12:15" ht="11.25">
      <c r="L892" s="40"/>
      <c r="M892" s="40"/>
      <c r="N892" s="40"/>
      <c r="O892" s="40"/>
    </row>
    <row r="893" spans="12:15" ht="11.25">
      <c r="L893" s="40"/>
      <c r="M893" s="40"/>
      <c r="N893" s="40"/>
      <c r="O893" s="40"/>
    </row>
    <row r="894" spans="12:15" ht="11.25">
      <c r="L894" s="40"/>
      <c r="M894" s="40"/>
      <c r="N894" s="40"/>
      <c r="O894" s="40"/>
    </row>
    <row r="895" spans="12:15" ht="11.25">
      <c r="L895" s="40"/>
      <c r="M895" s="40"/>
      <c r="N895" s="40"/>
      <c r="O895" s="40"/>
    </row>
    <row r="896" spans="12:15" ht="11.25">
      <c r="L896" s="40"/>
      <c r="M896" s="40"/>
      <c r="N896" s="40"/>
      <c r="O896" s="40"/>
    </row>
    <row r="897" spans="12:15" ht="11.25">
      <c r="L897" s="40"/>
      <c r="M897" s="40"/>
      <c r="N897" s="40"/>
      <c r="O897" s="40"/>
    </row>
    <row r="898" spans="12:15" ht="11.25">
      <c r="L898" s="40"/>
      <c r="M898" s="40"/>
      <c r="N898" s="40"/>
      <c r="O898" s="40"/>
    </row>
    <row r="899" spans="12:15" ht="11.25">
      <c r="L899" s="40"/>
      <c r="M899" s="40"/>
      <c r="N899" s="40"/>
      <c r="O899" s="40"/>
    </row>
    <row r="900" spans="12:15" ht="11.25">
      <c r="L900" s="40"/>
      <c r="M900" s="40"/>
      <c r="N900" s="40"/>
      <c r="O900" s="40"/>
    </row>
    <row r="901" spans="12:15" ht="11.25">
      <c r="L901" s="40"/>
      <c r="M901" s="40"/>
      <c r="N901" s="40"/>
      <c r="O901" s="40"/>
    </row>
    <row r="902" spans="12:15" ht="11.25">
      <c r="L902" s="40"/>
      <c r="M902" s="40"/>
      <c r="N902" s="40"/>
      <c r="O902" s="40"/>
    </row>
    <row r="903" spans="12:15" ht="11.25">
      <c r="L903" s="40"/>
      <c r="M903" s="40"/>
      <c r="N903" s="40"/>
      <c r="O903" s="40"/>
    </row>
    <row r="904" spans="12:15" ht="11.25">
      <c r="L904" s="40"/>
      <c r="M904" s="40"/>
      <c r="N904" s="40"/>
      <c r="O904" s="40"/>
    </row>
    <row r="905" spans="12:15" ht="11.25">
      <c r="L905" s="40"/>
      <c r="M905" s="40"/>
      <c r="N905" s="40"/>
      <c r="O905" s="40"/>
    </row>
    <row r="906" spans="12:15" ht="11.25">
      <c r="L906" s="40"/>
      <c r="M906" s="40"/>
      <c r="N906" s="40"/>
      <c r="O906" s="40"/>
    </row>
    <row r="907" spans="12:15" ht="11.25">
      <c r="L907" s="40"/>
      <c r="M907" s="40"/>
      <c r="N907" s="40"/>
      <c r="O907" s="40"/>
    </row>
    <row r="908" spans="12:15" ht="11.25">
      <c r="L908" s="40"/>
      <c r="M908" s="40"/>
      <c r="N908" s="40"/>
      <c r="O908" s="40"/>
    </row>
    <row r="909" spans="12:15" ht="11.25">
      <c r="L909" s="40"/>
      <c r="M909" s="40"/>
      <c r="N909" s="40"/>
      <c r="O909" s="40"/>
    </row>
    <row r="910" spans="12:15" ht="11.25">
      <c r="L910" s="40"/>
      <c r="M910" s="40"/>
      <c r="N910" s="40"/>
      <c r="O910" s="40"/>
    </row>
    <row r="911" spans="12:15" ht="11.25">
      <c r="L911" s="40"/>
      <c r="M911" s="40"/>
      <c r="N911" s="40"/>
      <c r="O911" s="40"/>
    </row>
    <row r="912" spans="12:15" ht="11.25">
      <c r="L912" s="40"/>
      <c r="M912" s="40"/>
      <c r="N912" s="40"/>
      <c r="O912" s="40"/>
    </row>
    <row r="913" spans="12:15" ht="11.25">
      <c r="L913" s="40"/>
      <c r="M913" s="40"/>
      <c r="N913" s="40"/>
      <c r="O913" s="40"/>
    </row>
    <row r="914" spans="12:15" ht="11.25">
      <c r="L914" s="40"/>
      <c r="M914" s="40"/>
      <c r="N914" s="40"/>
      <c r="O914" s="40"/>
    </row>
    <row r="915" spans="12:15" ht="11.25">
      <c r="L915" s="40"/>
      <c r="M915" s="40"/>
      <c r="N915" s="40"/>
      <c r="O915" s="40"/>
    </row>
    <row r="916" spans="12:15" ht="11.25">
      <c r="L916" s="40"/>
      <c r="M916" s="40"/>
      <c r="N916" s="40"/>
      <c r="O916" s="40"/>
    </row>
    <row r="917" spans="12:15" ht="11.25">
      <c r="L917" s="40"/>
      <c r="M917" s="40"/>
      <c r="N917" s="40"/>
      <c r="O917" s="40"/>
    </row>
    <row r="918" spans="12:15" ht="11.25">
      <c r="L918" s="40"/>
      <c r="M918" s="40"/>
      <c r="N918" s="40"/>
      <c r="O918" s="40"/>
    </row>
    <row r="919" spans="12:15" ht="11.25">
      <c r="L919" s="40"/>
      <c r="M919" s="40"/>
      <c r="N919" s="40"/>
      <c r="O919" s="40"/>
    </row>
    <row r="920" spans="12:15" ht="11.25">
      <c r="L920" s="40"/>
      <c r="M920" s="40"/>
      <c r="N920" s="40"/>
      <c r="O920" s="40"/>
    </row>
    <row r="921" spans="12:15" ht="11.25">
      <c r="L921" s="40"/>
      <c r="M921" s="40"/>
      <c r="N921" s="40"/>
      <c r="O921" s="40"/>
    </row>
    <row r="922" spans="12:15" ht="11.25">
      <c r="L922" s="40"/>
      <c r="M922" s="40"/>
      <c r="N922" s="40"/>
      <c r="O922" s="40"/>
    </row>
    <row r="923" spans="12:15" ht="11.25">
      <c r="L923" s="40"/>
      <c r="M923" s="40"/>
      <c r="N923" s="40"/>
      <c r="O923" s="40"/>
    </row>
    <row r="924" spans="12:15" ht="11.25">
      <c r="L924" s="40"/>
      <c r="M924" s="40"/>
      <c r="N924" s="40"/>
      <c r="O924" s="40"/>
    </row>
    <row r="925" spans="12:15" ht="11.25">
      <c r="L925" s="40"/>
      <c r="M925" s="40"/>
      <c r="N925" s="40"/>
      <c r="O925" s="40"/>
    </row>
    <row r="926" spans="12:15" ht="11.25">
      <c r="L926" s="40"/>
      <c r="M926" s="40"/>
      <c r="N926" s="40"/>
      <c r="O926" s="40"/>
    </row>
    <row r="927" spans="12:15" ht="11.25">
      <c r="L927" s="40"/>
      <c r="M927" s="40"/>
      <c r="N927" s="40"/>
      <c r="O927" s="40"/>
    </row>
    <row r="928" spans="12:15" ht="11.25">
      <c r="L928" s="40"/>
      <c r="M928" s="40"/>
      <c r="N928" s="40"/>
      <c r="O928" s="40"/>
    </row>
    <row r="929" spans="12:15" ht="11.25">
      <c r="L929" s="40"/>
      <c r="M929" s="40"/>
      <c r="N929" s="40"/>
      <c r="O929" s="40"/>
    </row>
    <row r="930" spans="12:15" ht="11.25">
      <c r="L930" s="40"/>
      <c r="M930" s="40"/>
      <c r="N930" s="40"/>
      <c r="O930" s="40"/>
    </row>
    <row r="931" spans="12:15" ht="11.25">
      <c r="L931" s="40"/>
      <c r="M931" s="40"/>
      <c r="N931" s="40"/>
      <c r="O931" s="40"/>
    </row>
    <row r="932" spans="12:15" ht="11.25">
      <c r="L932" s="40"/>
      <c r="M932" s="40"/>
      <c r="N932" s="40"/>
      <c r="O932" s="40"/>
    </row>
    <row r="933" spans="12:15" ht="11.25">
      <c r="L933" s="40"/>
      <c r="M933" s="40"/>
      <c r="N933" s="40"/>
      <c r="O933" s="40"/>
    </row>
    <row r="934" spans="12:15" ht="11.25">
      <c r="L934" s="40"/>
      <c r="M934" s="40"/>
      <c r="N934" s="40"/>
      <c r="O934" s="40"/>
    </row>
    <row r="935" spans="12:15" ht="11.25">
      <c r="L935" s="40"/>
      <c r="M935" s="40"/>
      <c r="N935" s="40"/>
      <c r="O935" s="40"/>
    </row>
    <row r="936" spans="12:15" ht="11.25">
      <c r="L936" s="40"/>
      <c r="M936" s="40"/>
      <c r="N936" s="40"/>
      <c r="O936" s="40"/>
    </row>
    <row r="937" spans="12:15" ht="11.25">
      <c r="L937" s="40"/>
      <c r="M937" s="40"/>
      <c r="N937" s="40"/>
      <c r="O937" s="40"/>
    </row>
    <row r="938" spans="12:15" ht="11.25">
      <c r="L938" s="40"/>
      <c r="M938" s="40"/>
      <c r="N938" s="40"/>
      <c r="O938" s="40"/>
    </row>
    <row r="939" spans="12:15" ht="11.25">
      <c r="L939" s="40"/>
      <c r="M939" s="40"/>
      <c r="N939" s="40"/>
      <c r="O939" s="40"/>
    </row>
    <row r="940" spans="12:15" ht="11.25">
      <c r="L940" s="40"/>
      <c r="M940" s="40"/>
      <c r="N940" s="40"/>
      <c r="O940" s="40"/>
    </row>
    <row r="941" spans="12:15" ht="11.25">
      <c r="L941" s="40"/>
      <c r="M941" s="40"/>
      <c r="N941" s="40"/>
      <c r="O941" s="40"/>
    </row>
    <row r="942" spans="12:15" ht="11.25">
      <c r="L942" s="40"/>
      <c r="M942" s="40"/>
      <c r="N942" s="40"/>
      <c r="O942" s="40"/>
    </row>
    <row r="943" spans="12:15" ht="11.25">
      <c r="L943" s="40"/>
      <c r="M943" s="40"/>
      <c r="N943" s="40"/>
      <c r="O943" s="40"/>
    </row>
    <row r="944" spans="12:15" ht="11.25">
      <c r="L944" s="40"/>
      <c r="M944" s="40"/>
      <c r="N944" s="40"/>
      <c r="O944" s="40"/>
    </row>
    <row r="945" spans="12:15" ht="11.25">
      <c r="L945" s="40"/>
      <c r="M945" s="40"/>
      <c r="N945" s="40"/>
      <c r="O945" s="40"/>
    </row>
    <row r="946" spans="12:15" ht="11.25">
      <c r="L946" s="40"/>
      <c r="M946" s="40"/>
      <c r="N946" s="40"/>
      <c r="O946" s="40"/>
    </row>
    <row r="947" spans="12:15" ht="11.25">
      <c r="L947" s="40"/>
      <c r="M947" s="40"/>
      <c r="N947" s="40"/>
      <c r="O947" s="40"/>
    </row>
    <row r="948" spans="12:15" ht="11.25">
      <c r="L948" s="40"/>
      <c r="M948" s="40"/>
      <c r="N948" s="40"/>
      <c r="O948" s="40"/>
    </row>
    <row r="949" spans="12:15" ht="11.25">
      <c r="L949" s="40"/>
      <c r="M949" s="40"/>
      <c r="N949" s="40"/>
      <c r="O949" s="40"/>
    </row>
    <row r="950" spans="12:15" ht="11.25">
      <c r="L950" s="40"/>
      <c r="M950" s="40"/>
      <c r="N950" s="40"/>
      <c r="O950" s="40"/>
    </row>
    <row r="951" spans="12:15" ht="11.25">
      <c r="L951" s="40"/>
      <c r="M951" s="40"/>
      <c r="N951" s="40"/>
      <c r="O951" s="40"/>
    </row>
    <row r="952" spans="12:15" ht="11.25">
      <c r="L952" s="40"/>
      <c r="M952" s="40"/>
      <c r="N952" s="40"/>
      <c r="O952" s="40"/>
    </row>
    <row r="953" spans="12:15" ht="11.25">
      <c r="L953" s="40"/>
      <c r="M953" s="40"/>
      <c r="N953" s="40"/>
      <c r="O953" s="40"/>
    </row>
    <row r="954" spans="12:15" ht="11.25">
      <c r="L954" s="40"/>
      <c r="M954" s="40"/>
      <c r="N954" s="40"/>
      <c r="O954" s="40"/>
    </row>
    <row r="955" spans="12:15" ht="11.25">
      <c r="L955" s="40"/>
      <c r="M955" s="40"/>
      <c r="N955" s="40"/>
      <c r="O955" s="40"/>
    </row>
    <row r="956" spans="12:15" ht="11.25">
      <c r="L956" s="40"/>
      <c r="M956" s="40"/>
      <c r="N956" s="40"/>
      <c r="O956" s="40"/>
    </row>
    <row r="957" spans="12:15" ht="11.25">
      <c r="L957" s="40"/>
      <c r="M957" s="40"/>
      <c r="N957" s="40"/>
      <c r="O957" s="40"/>
    </row>
    <row r="958" spans="12:15" ht="11.25">
      <c r="L958" s="40"/>
      <c r="M958" s="40"/>
      <c r="N958" s="40"/>
      <c r="O958" s="40"/>
    </row>
    <row r="959" spans="12:15" ht="11.25">
      <c r="L959" s="40"/>
      <c r="M959" s="40"/>
      <c r="N959" s="40"/>
      <c r="O959" s="40"/>
    </row>
    <row r="960" spans="12:15" ht="11.25">
      <c r="L960" s="40"/>
      <c r="M960" s="40"/>
      <c r="N960" s="40"/>
      <c r="O960" s="40"/>
    </row>
    <row r="961" spans="12:15" ht="11.25">
      <c r="L961" s="40"/>
      <c r="M961" s="40"/>
      <c r="N961" s="40"/>
      <c r="O961" s="40"/>
    </row>
    <row r="962" spans="12:15" ht="11.25">
      <c r="L962" s="40"/>
      <c r="M962" s="40"/>
      <c r="N962" s="40"/>
      <c r="O962" s="40"/>
    </row>
    <row r="963" spans="12:15" ht="11.25">
      <c r="L963" s="40"/>
      <c r="M963" s="40"/>
      <c r="N963" s="40"/>
      <c r="O963" s="40"/>
    </row>
    <row r="964" spans="12:15" ht="11.25">
      <c r="L964" s="40"/>
      <c r="M964" s="40"/>
      <c r="N964" s="40"/>
      <c r="O964" s="40"/>
    </row>
    <row r="965" spans="12:15" ht="11.25">
      <c r="L965" s="40"/>
      <c r="M965" s="40"/>
      <c r="N965" s="40"/>
      <c r="O965" s="40"/>
    </row>
    <row r="966" spans="12:15" ht="11.25">
      <c r="L966" s="40"/>
      <c r="M966" s="40"/>
      <c r="N966" s="40"/>
      <c r="O966" s="40"/>
    </row>
    <row r="967" spans="12:15" ht="11.25">
      <c r="L967" s="40"/>
      <c r="M967" s="40"/>
      <c r="N967" s="40"/>
      <c r="O967" s="40"/>
    </row>
    <row r="968" spans="12:15" ht="11.25">
      <c r="L968" s="40"/>
      <c r="M968" s="40"/>
      <c r="N968" s="40"/>
      <c r="O968" s="40"/>
    </row>
    <row r="969" spans="12:15" ht="11.25">
      <c r="L969" s="40"/>
      <c r="M969" s="40"/>
      <c r="N969" s="40"/>
      <c r="O969" s="40"/>
    </row>
    <row r="970" spans="12:15" ht="11.25">
      <c r="L970" s="40"/>
      <c r="M970" s="40"/>
      <c r="N970" s="40"/>
      <c r="O970" s="40"/>
    </row>
    <row r="971" spans="12:15" ht="11.25">
      <c r="L971" s="40"/>
      <c r="M971" s="40"/>
      <c r="N971" s="40"/>
      <c r="O971" s="40"/>
    </row>
    <row r="972" spans="12:15" ht="11.25">
      <c r="L972" s="40"/>
      <c r="M972" s="40"/>
      <c r="N972" s="40"/>
      <c r="O972" s="40"/>
    </row>
    <row r="973" spans="12:15" ht="11.25">
      <c r="L973" s="40"/>
      <c r="M973" s="40"/>
      <c r="N973" s="40"/>
      <c r="O973" s="40"/>
    </row>
    <row r="974" spans="12:15" ht="11.25">
      <c r="L974" s="40"/>
      <c r="M974" s="40"/>
      <c r="N974" s="40"/>
      <c r="O974" s="40"/>
    </row>
    <row r="975" spans="12:15" ht="11.25">
      <c r="L975" s="40"/>
      <c r="M975" s="40"/>
      <c r="N975" s="40"/>
      <c r="O975" s="40"/>
    </row>
    <row r="976" spans="12:15" ht="11.25">
      <c r="L976" s="40"/>
      <c r="M976" s="40"/>
      <c r="N976" s="40"/>
      <c r="O976" s="40"/>
    </row>
    <row r="977" spans="12:15" ht="11.25">
      <c r="L977" s="40"/>
      <c r="M977" s="40"/>
      <c r="N977" s="40"/>
      <c r="O977" s="40"/>
    </row>
    <row r="978" spans="12:15" ht="11.25">
      <c r="L978" s="40"/>
      <c r="M978" s="40"/>
      <c r="N978" s="40"/>
      <c r="O978" s="40"/>
    </row>
    <row r="979" spans="12:15" ht="11.25">
      <c r="L979" s="40"/>
      <c r="M979" s="40"/>
      <c r="N979" s="40"/>
      <c r="O979" s="40"/>
    </row>
    <row r="980" spans="12:15" ht="11.25">
      <c r="L980" s="40"/>
      <c r="M980" s="40"/>
      <c r="N980" s="40"/>
      <c r="O980" s="40"/>
    </row>
    <row r="981" spans="12:15" ht="11.25">
      <c r="L981" s="40"/>
      <c r="M981" s="40"/>
      <c r="N981" s="40"/>
      <c r="O981" s="40"/>
    </row>
    <row r="982" spans="12:15" ht="11.25">
      <c r="L982" s="40"/>
      <c r="M982" s="40"/>
      <c r="N982" s="40"/>
      <c r="O982" s="40"/>
    </row>
    <row r="983" spans="12:15" ht="11.25">
      <c r="L983" s="40"/>
      <c r="M983" s="40"/>
      <c r="N983" s="40"/>
      <c r="O983" s="40"/>
    </row>
    <row r="984" spans="12:15" ht="11.25">
      <c r="L984" s="40"/>
      <c r="M984" s="40"/>
      <c r="N984" s="40"/>
      <c r="O984" s="40"/>
    </row>
    <row r="985" spans="12:15" ht="11.25">
      <c r="L985" s="40"/>
      <c r="M985" s="40"/>
      <c r="N985" s="40"/>
      <c r="O985" s="40"/>
    </row>
    <row r="986" spans="12:15" ht="11.25">
      <c r="L986" s="40"/>
      <c r="M986" s="40"/>
      <c r="N986" s="40"/>
      <c r="O986" s="40"/>
    </row>
    <row r="987" spans="12:15" ht="11.25">
      <c r="L987" s="40"/>
      <c r="M987" s="40"/>
      <c r="N987" s="40"/>
      <c r="O987" s="40"/>
    </row>
    <row r="988" spans="12:15" ht="11.25">
      <c r="L988" s="40"/>
      <c r="M988" s="40"/>
      <c r="N988" s="40"/>
      <c r="O988" s="40"/>
    </row>
    <row r="989" spans="12:15" ht="11.25">
      <c r="L989" s="40"/>
      <c r="M989" s="40"/>
      <c r="N989" s="40"/>
      <c r="O989" s="40"/>
    </row>
    <row r="990" spans="12:15" ht="11.25">
      <c r="L990" s="40"/>
      <c r="M990" s="40"/>
      <c r="N990" s="40"/>
      <c r="O990" s="40"/>
    </row>
    <row r="991" spans="12:15" ht="11.25">
      <c r="L991" s="40"/>
      <c r="M991" s="40"/>
      <c r="N991" s="40"/>
      <c r="O991" s="40"/>
    </row>
    <row r="992" spans="12:15" ht="11.25">
      <c r="L992" s="40"/>
      <c r="M992" s="40"/>
      <c r="N992" s="40"/>
      <c r="O992" s="40"/>
    </row>
    <row r="993" spans="12:15" ht="11.25">
      <c r="L993" s="40"/>
      <c r="M993" s="40"/>
      <c r="N993" s="40"/>
      <c r="O993" s="40"/>
    </row>
    <row r="994" spans="12:15" ht="11.25">
      <c r="L994" s="40"/>
      <c r="M994" s="40"/>
      <c r="N994" s="40"/>
      <c r="O994" s="40"/>
    </row>
    <row r="995" spans="12:15" ht="11.25">
      <c r="L995" s="40"/>
      <c r="M995" s="40"/>
      <c r="N995" s="40"/>
      <c r="O995" s="40"/>
    </row>
    <row r="996" spans="12:15" ht="11.25">
      <c r="L996" s="40"/>
      <c r="M996" s="40"/>
      <c r="N996" s="40"/>
      <c r="O996" s="40"/>
    </row>
    <row r="997" spans="12:15" ht="11.25">
      <c r="L997" s="40"/>
      <c r="M997" s="40"/>
      <c r="N997" s="40"/>
      <c r="O997" s="40"/>
    </row>
    <row r="998" spans="12:15" ht="11.25">
      <c r="L998" s="40"/>
      <c r="M998" s="40"/>
      <c r="N998" s="40"/>
      <c r="O998" s="40"/>
    </row>
    <row r="999" spans="12:15" ht="11.25">
      <c r="L999" s="40"/>
      <c r="M999" s="40"/>
      <c r="N999" s="40"/>
      <c r="O999" s="40"/>
    </row>
    <row r="1000" spans="12:15" ht="11.25">
      <c r="L1000" s="40"/>
      <c r="M1000" s="40"/>
      <c r="N1000" s="40"/>
      <c r="O1000" s="40"/>
    </row>
    <row r="1001" spans="12:15" ht="11.25">
      <c r="L1001" s="40"/>
      <c r="M1001" s="40"/>
      <c r="N1001" s="40"/>
      <c r="O1001" s="40"/>
    </row>
    <row r="1002" spans="12:15" ht="11.25">
      <c r="L1002" s="40"/>
      <c r="M1002" s="40"/>
      <c r="N1002" s="40"/>
      <c r="O1002" s="40"/>
    </row>
    <row r="1003" spans="12:15" ht="11.25">
      <c r="L1003" s="40"/>
      <c r="M1003" s="40"/>
      <c r="N1003" s="40"/>
      <c r="O1003" s="40"/>
    </row>
    <row r="1004" spans="12:15" ht="11.25">
      <c r="L1004" s="40"/>
      <c r="M1004" s="40"/>
      <c r="N1004" s="40"/>
      <c r="O1004" s="40"/>
    </row>
    <row r="1005" spans="12:15" ht="11.25">
      <c r="L1005" s="40"/>
      <c r="M1005" s="40"/>
      <c r="N1005" s="40"/>
      <c r="O1005" s="40"/>
    </row>
    <row r="1006" spans="12:15" ht="11.25">
      <c r="L1006" s="40"/>
      <c r="M1006" s="40"/>
      <c r="N1006" s="40"/>
      <c r="O1006" s="40"/>
    </row>
    <row r="1007" spans="12:15" ht="11.25">
      <c r="L1007" s="40"/>
      <c r="M1007" s="40"/>
      <c r="N1007" s="40"/>
      <c r="O1007" s="40"/>
    </row>
    <row r="1008" spans="12:15" ht="11.25">
      <c r="L1008" s="40"/>
      <c r="M1008" s="40"/>
      <c r="N1008" s="40"/>
      <c r="O1008" s="40"/>
    </row>
    <row r="1009" spans="12:15" ht="11.25">
      <c r="L1009" s="40"/>
      <c r="M1009" s="40"/>
      <c r="N1009" s="40"/>
      <c r="O1009" s="40"/>
    </row>
    <row r="1010" spans="12:15" ht="11.25">
      <c r="L1010" s="40"/>
      <c r="M1010" s="40"/>
      <c r="N1010" s="40"/>
      <c r="O1010" s="40"/>
    </row>
    <row r="1011" spans="12:15" ht="11.25">
      <c r="L1011" s="40"/>
      <c r="M1011" s="40"/>
      <c r="N1011" s="40"/>
      <c r="O1011" s="40"/>
    </row>
    <row r="1012" spans="12:15" ht="11.25">
      <c r="L1012" s="40"/>
      <c r="M1012" s="40"/>
      <c r="N1012" s="40"/>
      <c r="O1012" s="40"/>
    </row>
    <row r="1013" spans="12:15" ht="11.25">
      <c r="L1013" s="40"/>
      <c r="M1013" s="40"/>
      <c r="N1013" s="40"/>
      <c r="O1013" s="40"/>
    </row>
    <row r="1014" spans="12:15" ht="11.25">
      <c r="L1014" s="40"/>
      <c r="M1014" s="40"/>
      <c r="N1014" s="40"/>
      <c r="O1014" s="40"/>
    </row>
    <row r="1015" spans="12:15" ht="11.25">
      <c r="L1015" s="40"/>
      <c r="M1015" s="40"/>
      <c r="N1015" s="40"/>
      <c r="O1015" s="40"/>
    </row>
    <row r="1016" spans="12:15" ht="11.25">
      <c r="L1016" s="40"/>
      <c r="M1016" s="40"/>
      <c r="N1016" s="40"/>
      <c r="O1016" s="40"/>
    </row>
    <row r="1017" spans="12:15" ht="11.25">
      <c r="L1017" s="40"/>
      <c r="M1017" s="40"/>
      <c r="N1017" s="40"/>
      <c r="O1017" s="40"/>
    </row>
    <row r="1018" spans="12:15" ht="11.25">
      <c r="L1018" s="40"/>
      <c r="M1018" s="40"/>
      <c r="N1018" s="40"/>
      <c r="O1018" s="40"/>
    </row>
    <row r="1019" spans="12:15" ht="11.25">
      <c r="L1019" s="40"/>
      <c r="M1019" s="40"/>
      <c r="N1019" s="40"/>
      <c r="O1019" s="40"/>
    </row>
    <row r="1020" spans="12:15" ht="11.25">
      <c r="L1020" s="40"/>
      <c r="M1020" s="40"/>
      <c r="N1020" s="40"/>
      <c r="O1020" s="40"/>
    </row>
    <row r="1021" spans="12:15" ht="11.25">
      <c r="L1021" s="40"/>
      <c r="M1021" s="40"/>
      <c r="N1021" s="40"/>
      <c r="O1021" s="40"/>
    </row>
    <row r="1022" spans="12:15" ht="11.25">
      <c r="L1022" s="40"/>
      <c r="M1022" s="40"/>
      <c r="N1022" s="40"/>
      <c r="O1022" s="40"/>
    </row>
    <row r="1023" spans="12:15" ht="11.25">
      <c r="L1023" s="40"/>
      <c r="M1023" s="40"/>
      <c r="N1023" s="40"/>
      <c r="O1023" s="40"/>
    </row>
    <row r="1024" spans="12:15" ht="11.25">
      <c r="L1024" s="40"/>
      <c r="M1024" s="40"/>
      <c r="N1024" s="40"/>
      <c r="O1024" s="40"/>
    </row>
    <row r="1025" spans="12:15" ht="11.25">
      <c r="L1025" s="40"/>
      <c r="M1025" s="40"/>
      <c r="N1025" s="40"/>
      <c r="O1025" s="40"/>
    </row>
    <row r="1026" spans="12:15" ht="11.25">
      <c r="L1026" s="40"/>
      <c r="M1026" s="40"/>
      <c r="N1026" s="40"/>
      <c r="O1026" s="40"/>
    </row>
    <row r="1027" spans="12:15" ht="11.25">
      <c r="L1027" s="40"/>
      <c r="M1027" s="40"/>
      <c r="N1027" s="40"/>
      <c r="O1027" s="40"/>
    </row>
    <row r="1028" spans="12:15" ht="11.25">
      <c r="L1028" s="40"/>
      <c r="M1028" s="40"/>
      <c r="N1028" s="40"/>
      <c r="O1028" s="40"/>
    </row>
    <row r="1029" spans="12:15" ht="11.25">
      <c r="L1029" s="40"/>
      <c r="M1029" s="40"/>
      <c r="N1029" s="40"/>
      <c r="O1029" s="40"/>
    </row>
    <row r="1030" spans="12:15" ht="11.25">
      <c r="L1030" s="40"/>
      <c r="M1030" s="40"/>
      <c r="N1030" s="40"/>
      <c r="O1030" s="40"/>
    </row>
    <row r="1031" spans="12:15" ht="11.25">
      <c r="L1031" s="40"/>
      <c r="M1031" s="40"/>
      <c r="N1031" s="40"/>
      <c r="O1031" s="40"/>
    </row>
    <row r="1032" spans="12:15" ht="11.25">
      <c r="L1032" s="40"/>
      <c r="M1032" s="40"/>
      <c r="N1032" s="40"/>
      <c r="O1032" s="40"/>
    </row>
    <row r="1033" spans="12:15" ht="11.25">
      <c r="L1033" s="40"/>
      <c r="M1033" s="40"/>
      <c r="N1033" s="40"/>
      <c r="O1033" s="40"/>
    </row>
    <row r="1034" spans="12:15" ht="11.25">
      <c r="L1034" s="40"/>
      <c r="M1034" s="40"/>
      <c r="N1034" s="40"/>
      <c r="O1034" s="40"/>
    </row>
    <row r="1035" spans="12:15" ht="11.25">
      <c r="L1035" s="40"/>
      <c r="M1035" s="40"/>
      <c r="N1035" s="40"/>
      <c r="O1035" s="40"/>
    </row>
    <row r="1036" spans="12:15" ht="11.25">
      <c r="L1036" s="40"/>
      <c r="M1036" s="40"/>
      <c r="N1036" s="40"/>
      <c r="O1036" s="40"/>
    </row>
    <row r="1037" spans="12:15" ht="11.25">
      <c r="L1037" s="40"/>
      <c r="M1037" s="40"/>
      <c r="N1037" s="40"/>
      <c r="O1037" s="40"/>
    </row>
    <row r="1038" spans="12:15" ht="11.25">
      <c r="L1038" s="40"/>
      <c r="M1038" s="40"/>
      <c r="N1038" s="40"/>
      <c r="O1038" s="40"/>
    </row>
    <row r="1039" spans="12:15" ht="11.25">
      <c r="L1039" s="40"/>
      <c r="M1039" s="40"/>
      <c r="N1039" s="40"/>
      <c r="O1039" s="40"/>
    </row>
    <row r="1040" spans="12:15" ht="11.25">
      <c r="L1040" s="40"/>
      <c r="M1040" s="40"/>
      <c r="N1040" s="40"/>
      <c r="O1040" s="40"/>
    </row>
    <row r="1041" spans="12:15" ht="11.25">
      <c r="L1041" s="40"/>
      <c r="M1041" s="40"/>
      <c r="N1041" s="40"/>
      <c r="O1041" s="40"/>
    </row>
    <row r="1042" spans="12:15" ht="11.25">
      <c r="L1042" s="40"/>
      <c r="M1042" s="40"/>
      <c r="N1042" s="40"/>
      <c r="O1042" s="40"/>
    </row>
    <row r="1043" spans="12:15" ht="11.25">
      <c r="L1043" s="40"/>
      <c r="M1043" s="40"/>
      <c r="N1043" s="40"/>
      <c r="O1043" s="40"/>
    </row>
    <row r="1044" spans="12:15" ht="11.25">
      <c r="L1044" s="40"/>
      <c r="M1044" s="40"/>
      <c r="N1044" s="40"/>
      <c r="O1044" s="40"/>
    </row>
    <row r="1045" spans="12:15" ht="11.25">
      <c r="L1045" s="40"/>
      <c r="M1045" s="40"/>
      <c r="N1045" s="40"/>
      <c r="O1045" s="40"/>
    </row>
    <row r="1046" spans="12:15" ht="11.25">
      <c r="L1046" s="40"/>
      <c r="M1046" s="40"/>
      <c r="N1046" s="40"/>
      <c r="O1046" s="40"/>
    </row>
    <row r="1047" spans="12:15" ht="11.25">
      <c r="L1047" s="40"/>
      <c r="M1047" s="40"/>
      <c r="N1047" s="40"/>
      <c r="O1047" s="40"/>
    </row>
    <row r="1048" spans="12:15" ht="11.25">
      <c r="L1048" s="40"/>
      <c r="M1048" s="40"/>
      <c r="N1048" s="40"/>
      <c r="O1048" s="40"/>
    </row>
    <row r="1049" spans="12:15" ht="11.25">
      <c r="L1049" s="40"/>
      <c r="M1049" s="40"/>
      <c r="N1049" s="40"/>
      <c r="O1049" s="40"/>
    </row>
    <row r="1050" spans="12:15" ht="11.25">
      <c r="L1050" s="40"/>
      <c r="M1050" s="40"/>
      <c r="N1050" s="40"/>
      <c r="O1050" s="40"/>
    </row>
    <row r="1051" spans="12:15" ht="11.25">
      <c r="L1051" s="40"/>
      <c r="M1051" s="40"/>
      <c r="N1051" s="40"/>
      <c r="O1051" s="40"/>
    </row>
    <row r="1052" spans="12:15" ht="11.25">
      <c r="L1052" s="40"/>
      <c r="M1052" s="40"/>
      <c r="N1052" s="40"/>
      <c r="O1052" s="40"/>
    </row>
    <row r="1053" spans="12:15" ht="11.25">
      <c r="L1053" s="40"/>
      <c r="M1053" s="40"/>
      <c r="N1053" s="40"/>
      <c r="O1053" s="40"/>
    </row>
    <row r="1054" spans="12:15" ht="11.25">
      <c r="L1054" s="40"/>
      <c r="M1054" s="40"/>
      <c r="N1054" s="40"/>
      <c r="O1054" s="40"/>
    </row>
    <row r="1055" spans="12:15" ht="11.25">
      <c r="L1055" s="40"/>
      <c r="M1055" s="40"/>
      <c r="N1055" s="40"/>
      <c r="O1055" s="40"/>
    </row>
    <row r="1056" spans="12:15" ht="11.25">
      <c r="L1056" s="40"/>
      <c r="M1056" s="40"/>
      <c r="N1056" s="40"/>
      <c r="O1056" s="40"/>
    </row>
    <row r="1057" spans="12:15" ht="11.25">
      <c r="L1057" s="40"/>
      <c r="M1057" s="40"/>
      <c r="N1057" s="40"/>
      <c r="O1057" s="40"/>
    </row>
    <row r="1058" spans="12:15" ht="11.25">
      <c r="L1058" s="40"/>
      <c r="M1058" s="40"/>
      <c r="N1058" s="40"/>
      <c r="O1058" s="40"/>
    </row>
    <row r="1059" spans="12:15" ht="11.25">
      <c r="L1059" s="40"/>
      <c r="M1059" s="40"/>
      <c r="N1059" s="40"/>
      <c r="O1059" s="40"/>
    </row>
    <row r="1060" spans="12:15" ht="11.25">
      <c r="L1060" s="40"/>
      <c r="M1060" s="40"/>
      <c r="N1060" s="40"/>
      <c r="O1060" s="40"/>
    </row>
    <row r="1061" spans="12:15" ht="11.25">
      <c r="L1061" s="40"/>
      <c r="M1061" s="40"/>
      <c r="N1061" s="40"/>
      <c r="O1061" s="40"/>
    </row>
    <row r="1062" spans="12:15" ht="11.25">
      <c r="L1062" s="40"/>
      <c r="M1062" s="40"/>
      <c r="N1062" s="40"/>
      <c r="O1062" s="40"/>
    </row>
    <row r="1063" spans="12:15" ht="11.25">
      <c r="L1063" s="40"/>
      <c r="M1063" s="40"/>
      <c r="N1063" s="40"/>
      <c r="O1063" s="40"/>
    </row>
    <row r="1064" spans="12:15" ht="11.25">
      <c r="L1064" s="40"/>
      <c r="M1064" s="40"/>
      <c r="N1064" s="40"/>
      <c r="O1064" s="40"/>
    </row>
    <row r="1065" spans="12:15" ht="11.25">
      <c r="L1065" s="40"/>
      <c r="M1065" s="40"/>
      <c r="N1065" s="40"/>
      <c r="O1065" s="40"/>
    </row>
    <row r="1066" spans="12:15" ht="11.25">
      <c r="L1066" s="40"/>
      <c r="M1066" s="40"/>
      <c r="N1066" s="40"/>
      <c r="O1066" s="40"/>
    </row>
    <row r="1067" spans="12:15" ht="11.25">
      <c r="L1067" s="40"/>
      <c r="M1067" s="40"/>
      <c r="N1067" s="40"/>
      <c r="O1067" s="40"/>
    </row>
    <row r="1068" spans="12:15" ht="11.25">
      <c r="L1068" s="40"/>
      <c r="M1068" s="40"/>
      <c r="N1068" s="40"/>
      <c r="O1068" s="40"/>
    </row>
    <row r="1069" spans="12:15" ht="11.25">
      <c r="L1069" s="40"/>
      <c r="M1069" s="40"/>
      <c r="N1069" s="40"/>
      <c r="O1069" s="40"/>
    </row>
    <row r="1070" spans="12:15" ht="11.25">
      <c r="L1070" s="40"/>
      <c r="M1070" s="40"/>
      <c r="N1070" s="40"/>
      <c r="O1070" s="40"/>
    </row>
    <row r="1071" spans="12:15" ht="11.25">
      <c r="L1071" s="40"/>
      <c r="M1071" s="40"/>
      <c r="N1071" s="40"/>
      <c r="O1071" s="40"/>
    </row>
    <row r="1072" spans="12:15" ht="11.25">
      <c r="L1072" s="40"/>
      <c r="M1072" s="40"/>
      <c r="N1072" s="40"/>
      <c r="O1072" s="40"/>
    </row>
    <row r="1073" spans="12:15" ht="11.25">
      <c r="L1073" s="40"/>
      <c r="M1073" s="40"/>
      <c r="N1073" s="40"/>
      <c r="O1073" s="40"/>
    </row>
    <row r="1074" spans="12:15" ht="11.25">
      <c r="L1074" s="40"/>
      <c r="M1074" s="40"/>
      <c r="N1074" s="40"/>
      <c r="O1074" s="40"/>
    </row>
    <row r="1075" spans="12:15" ht="11.25">
      <c r="L1075" s="40"/>
      <c r="M1075" s="40"/>
      <c r="N1075" s="40"/>
      <c r="O1075" s="40"/>
    </row>
    <row r="1076" spans="12:15" ht="11.25">
      <c r="L1076" s="40"/>
      <c r="M1076" s="40"/>
      <c r="N1076" s="40"/>
      <c r="O1076" s="40"/>
    </row>
    <row r="1077" spans="12:15" ht="11.25">
      <c r="L1077" s="40"/>
      <c r="M1077" s="40"/>
      <c r="N1077" s="40"/>
      <c r="O1077" s="40"/>
    </row>
    <row r="1078" spans="12:15" ht="11.25">
      <c r="L1078" s="40"/>
      <c r="M1078" s="40"/>
      <c r="N1078" s="40"/>
      <c r="O1078" s="40"/>
    </row>
    <row r="1079" spans="12:15" ht="11.25">
      <c r="L1079" s="40"/>
      <c r="M1079" s="40"/>
      <c r="N1079" s="40"/>
      <c r="O1079" s="40"/>
    </row>
    <row r="1080" spans="12:15" ht="11.25">
      <c r="L1080" s="40"/>
      <c r="M1080" s="40"/>
      <c r="N1080" s="40"/>
      <c r="O1080" s="40"/>
    </row>
    <row r="1081" spans="12:15" ht="11.25">
      <c r="L1081" s="40"/>
      <c r="M1081" s="40"/>
      <c r="N1081" s="40"/>
      <c r="O1081" s="40"/>
    </row>
    <row r="1082" spans="12:15" ht="11.25">
      <c r="L1082" s="40"/>
      <c r="M1082" s="40"/>
      <c r="N1082" s="40"/>
      <c r="O1082" s="40"/>
    </row>
    <row r="1083" spans="12:15" ht="11.25">
      <c r="L1083" s="40"/>
      <c r="M1083" s="40"/>
      <c r="N1083" s="40"/>
      <c r="O1083" s="40"/>
    </row>
    <row r="1084" spans="12:15" ht="11.25">
      <c r="L1084" s="40"/>
      <c r="M1084" s="40"/>
      <c r="N1084" s="40"/>
      <c r="O1084" s="40"/>
    </row>
    <row r="1085" spans="12:15" ht="11.25">
      <c r="L1085" s="40"/>
      <c r="M1085" s="40"/>
      <c r="N1085" s="40"/>
      <c r="O1085" s="40"/>
    </row>
    <row r="1086" spans="12:15" ht="11.25">
      <c r="L1086" s="40"/>
      <c r="M1086" s="40"/>
      <c r="N1086" s="40"/>
      <c r="O1086" s="40"/>
    </row>
    <row r="1087" spans="12:15" ht="11.25">
      <c r="L1087" s="40"/>
      <c r="M1087" s="40"/>
      <c r="N1087" s="40"/>
      <c r="O1087" s="40"/>
    </row>
    <row r="1088" spans="12:15" ht="11.25">
      <c r="L1088" s="40"/>
      <c r="M1088" s="40"/>
      <c r="N1088" s="40"/>
      <c r="O1088" s="40"/>
    </row>
    <row r="1089" spans="12:15" ht="11.25">
      <c r="L1089" s="40"/>
      <c r="M1089" s="40"/>
      <c r="N1089" s="40"/>
      <c r="O1089" s="40"/>
    </row>
    <row r="1090" spans="12:15" ht="11.25">
      <c r="L1090" s="40"/>
      <c r="M1090" s="40"/>
      <c r="N1090" s="40"/>
      <c r="O1090" s="40"/>
    </row>
    <row r="1091" spans="12:15" ht="11.25">
      <c r="L1091" s="40"/>
      <c r="M1091" s="40"/>
      <c r="N1091" s="40"/>
      <c r="O1091" s="40"/>
    </row>
    <row r="1092" spans="12:15" ht="11.25">
      <c r="L1092" s="40"/>
      <c r="M1092" s="40"/>
      <c r="N1092" s="40"/>
      <c r="O1092" s="40"/>
    </row>
    <row r="1093" spans="12:15" ht="11.25">
      <c r="L1093" s="40"/>
      <c r="M1093" s="40"/>
      <c r="N1093" s="40"/>
      <c r="O1093" s="40"/>
    </row>
    <row r="1094" spans="12:15" ht="11.25">
      <c r="L1094" s="40"/>
      <c r="M1094" s="40"/>
      <c r="N1094" s="40"/>
      <c r="O1094" s="40"/>
    </row>
    <row r="1095" spans="12:15" ht="11.25">
      <c r="L1095" s="40"/>
      <c r="M1095" s="40"/>
      <c r="N1095" s="40"/>
      <c r="O1095" s="40"/>
    </row>
    <row r="1096" spans="12:15" ht="11.25">
      <c r="L1096" s="40"/>
      <c r="M1096" s="40"/>
      <c r="N1096" s="40"/>
      <c r="O1096" s="40"/>
    </row>
    <row r="1097" spans="12:15" ht="11.25">
      <c r="L1097" s="40"/>
      <c r="M1097" s="40"/>
      <c r="N1097" s="40"/>
      <c r="O1097" s="40"/>
    </row>
    <row r="1098" spans="12:15" ht="11.25">
      <c r="L1098" s="40"/>
      <c r="M1098" s="40"/>
      <c r="N1098" s="40"/>
      <c r="O1098" s="40"/>
    </row>
    <row r="1099" spans="12:15" ht="11.25">
      <c r="L1099" s="40"/>
      <c r="M1099" s="40"/>
      <c r="N1099" s="40"/>
      <c r="O1099" s="40"/>
    </row>
    <row r="1100" spans="12:15" ht="11.25">
      <c r="L1100" s="40"/>
      <c r="M1100" s="40"/>
      <c r="N1100" s="40"/>
      <c r="O1100" s="40"/>
    </row>
    <row r="1101" spans="12:15" ht="11.25">
      <c r="L1101" s="40"/>
      <c r="M1101" s="40"/>
      <c r="N1101" s="40"/>
      <c r="O1101" s="40"/>
    </row>
    <row r="1102" spans="12:15" ht="11.25">
      <c r="L1102" s="40"/>
      <c r="M1102" s="40"/>
      <c r="N1102" s="40"/>
      <c r="O1102" s="40"/>
    </row>
    <row r="1103" spans="12:15" ht="11.25">
      <c r="L1103" s="40"/>
      <c r="M1103" s="40"/>
      <c r="N1103" s="40"/>
      <c r="O1103" s="40"/>
    </row>
    <row r="1104" spans="12:15" ht="11.25">
      <c r="L1104" s="40"/>
      <c r="M1104" s="40"/>
      <c r="N1104" s="40"/>
      <c r="O1104" s="40"/>
    </row>
    <row r="1105" spans="12:15" ht="11.25">
      <c r="L1105" s="40"/>
      <c r="M1105" s="40"/>
      <c r="N1105" s="40"/>
      <c r="O1105" s="40"/>
    </row>
    <row r="1106" spans="12:15" ht="11.25">
      <c r="L1106" s="40"/>
      <c r="M1106" s="40"/>
      <c r="N1106" s="40"/>
      <c r="O1106" s="40"/>
    </row>
    <row r="1107" spans="12:15" ht="11.25">
      <c r="L1107" s="40"/>
      <c r="M1107" s="40"/>
      <c r="N1107" s="40"/>
      <c r="O1107" s="40"/>
    </row>
    <row r="1108" spans="12:15" ht="11.25">
      <c r="L1108" s="40"/>
      <c r="M1108" s="40"/>
      <c r="N1108" s="40"/>
      <c r="O1108" s="40"/>
    </row>
    <row r="1109" spans="12:15" ht="11.25">
      <c r="L1109" s="40"/>
      <c r="M1109" s="40"/>
      <c r="N1109" s="40"/>
      <c r="O1109" s="40"/>
    </row>
    <row r="1110" spans="12:15" ht="11.25">
      <c r="L1110" s="40"/>
      <c r="M1110" s="40"/>
      <c r="N1110" s="40"/>
      <c r="O1110" s="40"/>
    </row>
    <row r="1111" spans="12:15" ht="11.25">
      <c r="L1111" s="40"/>
      <c r="M1111" s="40"/>
      <c r="N1111" s="40"/>
      <c r="O1111" s="40"/>
    </row>
    <row r="1112" spans="12:15" ht="11.25">
      <c r="L1112" s="40"/>
      <c r="M1112" s="40"/>
      <c r="N1112" s="40"/>
      <c r="O1112" s="40"/>
    </row>
    <row r="1113" spans="12:15" ht="11.25">
      <c r="L1113" s="40"/>
      <c r="M1113" s="40"/>
      <c r="N1113" s="40"/>
      <c r="O1113" s="40"/>
    </row>
    <row r="1114" spans="12:15" ht="11.25">
      <c r="L1114" s="40"/>
      <c r="M1114" s="40"/>
      <c r="N1114" s="40"/>
      <c r="O1114" s="40"/>
    </row>
    <row r="1115" spans="12:15" ht="11.25">
      <c r="L1115" s="40"/>
      <c r="M1115" s="40"/>
      <c r="N1115" s="40"/>
      <c r="O1115" s="40"/>
    </row>
    <row r="1116" spans="12:15" ht="11.25">
      <c r="L1116" s="40"/>
      <c r="M1116" s="40"/>
      <c r="N1116" s="40"/>
      <c r="O1116" s="40"/>
    </row>
    <row r="1117" spans="12:15" ht="11.25">
      <c r="L1117" s="40"/>
      <c r="M1117" s="40"/>
      <c r="N1117" s="40"/>
      <c r="O1117" s="40"/>
    </row>
    <row r="1118" spans="12:15" ht="11.25">
      <c r="L1118" s="40"/>
      <c r="M1118" s="40"/>
      <c r="N1118" s="40"/>
      <c r="O1118" s="40"/>
    </row>
    <row r="1119" spans="12:15" ht="11.25">
      <c r="L1119" s="40"/>
      <c r="M1119" s="40"/>
      <c r="N1119" s="40"/>
      <c r="O1119" s="40"/>
    </row>
    <row r="1120" spans="12:15" ht="11.25">
      <c r="L1120" s="40"/>
      <c r="M1120" s="40"/>
      <c r="N1120" s="40"/>
      <c r="O1120" s="40"/>
    </row>
    <row r="1121" spans="12:15" ht="11.25">
      <c r="L1121" s="40"/>
      <c r="M1121" s="40"/>
      <c r="N1121" s="40"/>
      <c r="O1121" s="40"/>
    </row>
    <row r="1122" spans="12:15" ht="11.25">
      <c r="L1122" s="40"/>
      <c r="M1122" s="40"/>
      <c r="N1122" s="40"/>
      <c r="O1122" s="40"/>
    </row>
    <row r="1123" spans="12:15" ht="11.25">
      <c r="L1123" s="40"/>
      <c r="M1123" s="40"/>
      <c r="N1123" s="40"/>
      <c r="O1123" s="40"/>
    </row>
    <row r="1124" spans="12:15" ht="11.25">
      <c r="L1124" s="40"/>
      <c r="M1124" s="40"/>
      <c r="N1124" s="40"/>
      <c r="O1124" s="40"/>
    </row>
    <row r="1125" spans="12:15" ht="11.25">
      <c r="L1125" s="40"/>
      <c r="M1125" s="40"/>
      <c r="N1125" s="40"/>
      <c r="O1125" s="40"/>
    </row>
    <row r="1126" spans="12:15" ht="11.25">
      <c r="L1126" s="40"/>
      <c r="M1126" s="40"/>
      <c r="N1126" s="40"/>
      <c r="O1126" s="40"/>
    </row>
    <row r="1127" spans="12:15" ht="11.25">
      <c r="L1127" s="40"/>
      <c r="M1127" s="40"/>
      <c r="N1127" s="40"/>
      <c r="O1127" s="40"/>
    </row>
    <row r="1128" spans="12:15" ht="11.25">
      <c r="L1128" s="40"/>
      <c r="M1128" s="40"/>
      <c r="N1128" s="40"/>
      <c r="O1128" s="40"/>
    </row>
    <row r="1129" spans="12:15" ht="11.25">
      <c r="L1129" s="40"/>
      <c r="M1129" s="40"/>
      <c r="N1129" s="40"/>
      <c r="O1129" s="40"/>
    </row>
    <row r="1130" spans="12:15" ht="11.25">
      <c r="L1130" s="40"/>
      <c r="M1130" s="40"/>
      <c r="N1130" s="40"/>
      <c r="O1130" s="40"/>
    </row>
    <row r="1131" spans="12:15" ht="11.25">
      <c r="L1131" s="40"/>
      <c r="M1131" s="40"/>
      <c r="N1131" s="40"/>
      <c r="O1131" s="40"/>
    </row>
    <row r="1132" spans="12:15" ht="11.25">
      <c r="L1132" s="40"/>
      <c r="M1132" s="40"/>
      <c r="N1132" s="40"/>
      <c r="O1132" s="40"/>
    </row>
    <row r="1133" spans="12:15" ht="11.25">
      <c r="L1133" s="40"/>
      <c r="M1133" s="40"/>
      <c r="N1133" s="40"/>
      <c r="O1133" s="40"/>
    </row>
    <row r="1134" spans="12:15" ht="11.25">
      <c r="L1134" s="40"/>
      <c r="M1134" s="40"/>
      <c r="N1134" s="40"/>
      <c r="O1134" s="40"/>
    </row>
    <row r="1135" spans="12:15" ht="11.25">
      <c r="L1135" s="40"/>
      <c r="M1135" s="40"/>
      <c r="N1135" s="40"/>
      <c r="O1135" s="40"/>
    </row>
    <row r="1136" spans="12:15" ht="11.25">
      <c r="L1136" s="40"/>
      <c r="M1136" s="40"/>
      <c r="N1136" s="40"/>
      <c r="O1136" s="40"/>
    </row>
    <row r="1137" spans="12:15" ht="11.25">
      <c r="L1137" s="40"/>
      <c r="M1137" s="40"/>
      <c r="N1137" s="40"/>
      <c r="O1137" s="40"/>
    </row>
    <row r="1138" spans="12:15" ht="11.25">
      <c r="L1138" s="40"/>
      <c r="M1138" s="40"/>
      <c r="N1138" s="40"/>
      <c r="O1138" s="40"/>
    </row>
    <row r="1139" spans="12:15" ht="11.25">
      <c r="L1139" s="40"/>
      <c r="M1139" s="40"/>
      <c r="N1139" s="40"/>
      <c r="O1139" s="40"/>
    </row>
    <row r="1140" spans="12:15" ht="11.25">
      <c r="L1140" s="40"/>
      <c r="M1140" s="40"/>
      <c r="N1140" s="40"/>
      <c r="O1140" s="40"/>
    </row>
    <row r="1141" spans="12:15" ht="11.25">
      <c r="L1141" s="40"/>
      <c r="M1141" s="40"/>
      <c r="N1141" s="40"/>
      <c r="O1141" s="40"/>
    </row>
    <row r="1142" spans="12:15" ht="11.25">
      <c r="L1142" s="40"/>
      <c r="M1142" s="40"/>
      <c r="N1142" s="40"/>
      <c r="O1142" s="40"/>
    </row>
    <row r="1143" spans="12:15" ht="11.25">
      <c r="L1143" s="40"/>
      <c r="M1143" s="40"/>
      <c r="N1143" s="40"/>
      <c r="O1143" s="40"/>
    </row>
    <row r="1144" spans="12:15" ht="11.25">
      <c r="L1144" s="40"/>
      <c r="M1144" s="40"/>
      <c r="N1144" s="40"/>
      <c r="O1144" s="40"/>
    </row>
    <row r="1145" spans="12:15" ht="11.25">
      <c r="L1145" s="40"/>
      <c r="M1145" s="40"/>
      <c r="N1145" s="40"/>
      <c r="O1145" s="40"/>
    </row>
    <row r="1146" spans="12:15" ht="11.25">
      <c r="L1146" s="40"/>
      <c r="M1146" s="40"/>
      <c r="N1146" s="40"/>
      <c r="O1146" s="40"/>
    </row>
    <row r="1147" spans="12:15" ht="11.25">
      <c r="L1147" s="40"/>
      <c r="M1147" s="40"/>
      <c r="N1147" s="40"/>
      <c r="O1147" s="40"/>
    </row>
    <row r="1148" spans="12:15" ht="11.25">
      <c r="L1148" s="40"/>
      <c r="M1148" s="40"/>
      <c r="N1148" s="40"/>
      <c r="O1148" s="40"/>
    </row>
    <row r="1149" spans="12:15" ht="11.25">
      <c r="L1149" s="40"/>
      <c r="M1149" s="40"/>
      <c r="N1149" s="40"/>
      <c r="O1149" s="40"/>
    </row>
    <row r="1150" spans="12:15" ht="11.25">
      <c r="L1150" s="40"/>
      <c r="M1150" s="40"/>
      <c r="N1150" s="40"/>
      <c r="O1150" s="40"/>
    </row>
    <row r="1151" spans="12:15" ht="11.25">
      <c r="L1151" s="40"/>
      <c r="M1151" s="40"/>
      <c r="N1151" s="40"/>
      <c r="O1151" s="40"/>
    </row>
    <row r="1152" spans="12:15" ht="11.25">
      <c r="L1152" s="40"/>
      <c r="M1152" s="40"/>
      <c r="N1152" s="40"/>
      <c r="O1152" s="40"/>
    </row>
    <row r="1153" spans="12:15" ht="11.25">
      <c r="L1153" s="40"/>
      <c r="M1153" s="40"/>
      <c r="N1153" s="40"/>
      <c r="O1153" s="40"/>
    </row>
    <row r="1154" spans="12:15" ht="11.25">
      <c r="L1154" s="40"/>
      <c r="M1154" s="40"/>
      <c r="N1154" s="40"/>
      <c r="O1154" s="40"/>
    </row>
    <row r="1155" spans="12:15" ht="11.25">
      <c r="L1155" s="40"/>
      <c r="M1155" s="40"/>
      <c r="N1155" s="40"/>
      <c r="O1155" s="40"/>
    </row>
    <row r="1156" spans="12:15" ht="11.25">
      <c r="L1156" s="40"/>
      <c r="M1156" s="40"/>
      <c r="N1156" s="40"/>
      <c r="O1156" s="40"/>
    </row>
    <row r="1157" spans="12:15" ht="11.25">
      <c r="L1157" s="40"/>
      <c r="M1157" s="40"/>
      <c r="N1157" s="40"/>
      <c r="O1157" s="40"/>
    </row>
    <row r="1158" spans="12:15" ht="11.25">
      <c r="L1158" s="40"/>
      <c r="M1158" s="40"/>
      <c r="N1158" s="40"/>
      <c r="O1158" s="40"/>
    </row>
    <row r="1159" spans="12:15" ht="11.25">
      <c r="L1159" s="40"/>
      <c r="M1159" s="40"/>
      <c r="N1159" s="40"/>
      <c r="O1159" s="40"/>
    </row>
    <row r="1160" spans="12:15" ht="11.25">
      <c r="L1160" s="40"/>
      <c r="M1160" s="40"/>
      <c r="N1160" s="40"/>
      <c r="O1160" s="40"/>
    </row>
    <row r="1161" spans="12:15" ht="11.25">
      <c r="L1161" s="40"/>
      <c r="M1161" s="40"/>
      <c r="N1161" s="40"/>
      <c r="O1161" s="40"/>
    </row>
    <row r="1162" spans="12:15" ht="11.25">
      <c r="L1162" s="40"/>
      <c r="M1162" s="40"/>
      <c r="N1162" s="40"/>
      <c r="O1162" s="40"/>
    </row>
    <row r="1163" spans="12:15" ht="11.25">
      <c r="L1163" s="40"/>
      <c r="M1163" s="40"/>
      <c r="N1163" s="40"/>
      <c r="O1163" s="40"/>
    </row>
    <row r="1164" spans="12:15" ht="11.25">
      <c r="L1164" s="40"/>
      <c r="M1164" s="40"/>
      <c r="N1164" s="40"/>
      <c r="O1164" s="40"/>
    </row>
    <row r="1165" spans="12:15" ht="11.25">
      <c r="L1165" s="40"/>
      <c r="M1165" s="40"/>
      <c r="N1165" s="40"/>
      <c r="O1165" s="40"/>
    </row>
    <row r="1166" spans="12:15" ht="11.25">
      <c r="L1166" s="40"/>
      <c r="M1166" s="40"/>
      <c r="N1166" s="40"/>
      <c r="O1166" s="40"/>
    </row>
    <row r="1167" spans="12:15" ht="11.25">
      <c r="L1167" s="40"/>
      <c r="M1167" s="40"/>
      <c r="N1167" s="40"/>
      <c r="O1167" s="40"/>
    </row>
    <row r="1168" spans="12:15" ht="11.25">
      <c r="L1168" s="40"/>
      <c r="M1168" s="40"/>
      <c r="N1168" s="40"/>
      <c r="O1168" s="40"/>
    </row>
    <row r="1169" spans="12:15" ht="11.25">
      <c r="L1169" s="40"/>
      <c r="M1169" s="40"/>
      <c r="N1169" s="40"/>
      <c r="O1169" s="40"/>
    </row>
    <row r="1170" spans="12:15" ht="11.25">
      <c r="L1170" s="40"/>
      <c r="M1170" s="40"/>
      <c r="N1170" s="40"/>
      <c r="O1170" s="40"/>
    </row>
    <row r="1171" spans="12:15" ht="11.25">
      <c r="L1171" s="40"/>
      <c r="M1171" s="40"/>
      <c r="N1171" s="40"/>
      <c r="O1171" s="40"/>
    </row>
    <row r="1172" spans="12:15" ht="11.25">
      <c r="L1172" s="40"/>
      <c r="M1172" s="40"/>
      <c r="N1172" s="40"/>
      <c r="O1172" s="40"/>
    </row>
    <row r="1173" spans="12:15" ht="11.25">
      <c r="L1173" s="40"/>
      <c r="M1173" s="40"/>
      <c r="N1173" s="40"/>
      <c r="O1173" s="40"/>
    </row>
    <row r="1174" spans="12:15" ht="11.25">
      <c r="L1174" s="40"/>
      <c r="M1174" s="40"/>
      <c r="N1174" s="40"/>
      <c r="O1174" s="40"/>
    </row>
    <row r="1175" spans="12:15" ht="11.25">
      <c r="L1175" s="40"/>
      <c r="M1175" s="40"/>
      <c r="N1175" s="40"/>
      <c r="O1175" s="40"/>
    </row>
    <row r="1176" spans="12:15" ht="11.25">
      <c r="L1176" s="40"/>
      <c r="M1176" s="40"/>
      <c r="N1176" s="40"/>
      <c r="O1176" s="40"/>
    </row>
    <row r="1177" spans="12:15" ht="11.25">
      <c r="L1177" s="40"/>
      <c r="M1177" s="40"/>
      <c r="N1177" s="40"/>
      <c r="O1177" s="40"/>
    </row>
    <row r="1178" spans="12:15" ht="11.25">
      <c r="L1178" s="40"/>
      <c r="M1178" s="40"/>
      <c r="N1178" s="40"/>
      <c r="O1178" s="40"/>
    </row>
    <row r="1179" spans="12:15" ht="11.25">
      <c r="L1179" s="40"/>
      <c r="M1179" s="40"/>
      <c r="N1179" s="40"/>
      <c r="O1179" s="40"/>
    </row>
    <row r="1180" spans="12:15" ht="11.25">
      <c r="L1180" s="40"/>
      <c r="M1180" s="40"/>
      <c r="N1180" s="40"/>
      <c r="O1180" s="40"/>
    </row>
    <row r="1181" spans="12:15" ht="11.25">
      <c r="L1181" s="40"/>
      <c r="M1181" s="40"/>
      <c r="N1181" s="40"/>
      <c r="O1181" s="40"/>
    </row>
    <row r="1182" spans="12:15" ht="11.25">
      <c r="L1182" s="40"/>
      <c r="M1182" s="40"/>
      <c r="N1182" s="40"/>
      <c r="O1182" s="40"/>
    </row>
    <row r="1183" spans="12:15" ht="11.25">
      <c r="L1183" s="40"/>
      <c r="M1183" s="40"/>
      <c r="N1183" s="40"/>
      <c r="O1183" s="40"/>
    </row>
    <row r="1184" spans="12:15" ht="11.25">
      <c r="L1184" s="40"/>
      <c r="M1184" s="40"/>
      <c r="N1184" s="40"/>
      <c r="O1184" s="40"/>
    </row>
    <row r="1185" spans="12:15" ht="11.25">
      <c r="L1185" s="40"/>
      <c r="M1185" s="40"/>
      <c r="N1185" s="40"/>
      <c r="O1185" s="40"/>
    </row>
    <row r="1186" spans="12:15" ht="11.25">
      <c r="L1186" s="40"/>
      <c r="M1186" s="40"/>
      <c r="N1186" s="40"/>
      <c r="O1186" s="40"/>
    </row>
    <row r="1187" spans="12:15" ht="11.25">
      <c r="L1187" s="40"/>
      <c r="M1187" s="40"/>
      <c r="N1187" s="40"/>
      <c r="O1187" s="40"/>
    </row>
    <row r="1188" spans="12:15" ht="11.25">
      <c r="L1188" s="40"/>
      <c r="M1188" s="40"/>
      <c r="N1188" s="40"/>
      <c r="O1188" s="40"/>
    </row>
    <row r="1189" spans="12:15" ht="11.25">
      <c r="L1189" s="40"/>
      <c r="M1189" s="40"/>
      <c r="N1189" s="40"/>
      <c r="O1189" s="40"/>
    </row>
    <row r="1190" spans="12:15" ht="11.25">
      <c r="L1190" s="40"/>
      <c r="M1190" s="40"/>
      <c r="N1190" s="40"/>
      <c r="O1190" s="40"/>
    </row>
    <row r="1191" spans="12:15" ht="11.25">
      <c r="L1191" s="40"/>
      <c r="M1191" s="40"/>
      <c r="N1191" s="40"/>
      <c r="O1191" s="40"/>
    </row>
    <row r="1192" spans="12:15" ht="11.25">
      <c r="L1192" s="40"/>
      <c r="M1192" s="40"/>
      <c r="N1192" s="40"/>
      <c r="O1192" s="40"/>
    </row>
    <row r="1193" spans="12:15" ht="11.25">
      <c r="L1193" s="40"/>
      <c r="M1193" s="40"/>
      <c r="N1193" s="40"/>
      <c r="O1193" s="40"/>
    </row>
    <row r="1194" spans="12:15" ht="11.25">
      <c r="L1194" s="40"/>
      <c r="M1194" s="40"/>
      <c r="N1194" s="40"/>
      <c r="O1194" s="40"/>
    </row>
    <row r="1195" spans="12:15" ht="11.25">
      <c r="L1195" s="40"/>
      <c r="M1195" s="40"/>
      <c r="N1195" s="40"/>
      <c r="O1195" s="40"/>
    </row>
    <row r="1196" spans="12:15" ht="11.25">
      <c r="L1196" s="40"/>
      <c r="M1196" s="40"/>
      <c r="N1196" s="40"/>
      <c r="O1196" s="40"/>
    </row>
    <row r="1197" spans="12:15" ht="11.25">
      <c r="L1197" s="40"/>
      <c r="M1197" s="40"/>
      <c r="N1197" s="40"/>
      <c r="O1197" s="40"/>
    </row>
    <row r="1198" spans="12:15" ht="11.25">
      <c r="L1198" s="40"/>
      <c r="M1198" s="40"/>
      <c r="N1198" s="40"/>
      <c r="O1198" s="40"/>
    </row>
    <row r="1199" spans="12:15" ht="11.25">
      <c r="L1199" s="40"/>
      <c r="M1199" s="40"/>
      <c r="N1199" s="40"/>
      <c r="O1199" s="40"/>
    </row>
    <row r="1200" spans="12:15" ht="11.25">
      <c r="L1200" s="40"/>
      <c r="M1200" s="40"/>
      <c r="N1200" s="40"/>
      <c r="O1200" s="40"/>
    </row>
    <row r="1201" spans="12:15" ht="11.25">
      <c r="L1201" s="40"/>
      <c r="M1201" s="40"/>
      <c r="N1201" s="40"/>
      <c r="O1201" s="40"/>
    </row>
    <row r="1202" spans="12:15" ht="11.25">
      <c r="L1202" s="40"/>
      <c r="M1202" s="40"/>
      <c r="N1202" s="40"/>
      <c r="O1202" s="40"/>
    </row>
    <row r="1203" spans="12:15" ht="11.25">
      <c r="L1203" s="40"/>
      <c r="M1203" s="40"/>
      <c r="N1203" s="40"/>
      <c r="O1203" s="40"/>
    </row>
    <row r="1204" spans="12:15" ht="11.25">
      <c r="L1204" s="40"/>
      <c r="M1204" s="40"/>
      <c r="N1204" s="40"/>
      <c r="O1204" s="40"/>
    </row>
    <row r="1205" spans="12:15" ht="11.25">
      <c r="L1205" s="40"/>
      <c r="M1205" s="40"/>
      <c r="N1205" s="40"/>
      <c r="O1205" s="40"/>
    </row>
    <row r="1206" spans="12:15" ht="11.25">
      <c r="L1206" s="40"/>
      <c r="M1206" s="40"/>
      <c r="N1206" s="40"/>
      <c r="O1206" s="40"/>
    </row>
    <row r="1207" spans="12:15" ht="11.25">
      <c r="L1207" s="40"/>
      <c r="M1207" s="40"/>
      <c r="N1207" s="40"/>
      <c r="O1207" s="40"/>
    </row>
    <row r="1208" spans="12:15" ht="11.25">
      <c r="L1208" s="40"/>
      <c r="M1208" s="40"/>
      <c r="N1208" s="40"/>
      <c r="O1208" s="40"/>
    </row>
    <row r="1209" spans="12:15" ht="11.25">
      <c r="L1209" s="40"/>
      <c r="M1209" s="40"/>
      <c r="N1209" s="40"/>
      <c r="O1209" s="40"/>
    </row>
    <row r="1210" spans="12:15" ht="11.25">
      <c r="L1210" s="40"/>
      <c r="M1210" s="40"/>
      <c r="N1210" s="40"/>
      <c r="O1210" s="40"/>
    </row>
    <row r="1211" spans="12:15" ht="11.25">
      <c r="L1211" s="40"/>
      <c r="M1211" s="40"/>
      <c r="N1211" s="40"/>
      <c r="O1211" s="40"/>
    </row>
    <row r="1212" spans="12:15" ht="11.25">
      <c r="L1212" s="40"/>
      <c r="M1212" s="40"/>
      <c r="N1212" s="40"/>
      <c r="O1212" s="40"/>
    </row>
    <row r="1213" spans="12:15" ht="11.25">
      <c r="L1213" s="40"/>
      <c r="M1213" s="40"/>
      <c r="N1213" s="40"/>
      <c r="O1213" s="40"/>
    </row>
    <row r="1214" spans="12:15" ht="11.25">
      <c r="L1214" s="40"/>
      <c r="M1214" s="40"/>
      <c r="N1214" s="40"/>
      <c r="O1214" s="40"/>
    </row>
    <row r="1215" spans="12:15" ht="11.25">
      <c r="L1215" s="40"/>
      <c r="M1215" s="40"/>
      <c r="N1215" s="40"/>
      <c r="O1215" s="40"/>
    </row>
    <row r="1216" spans="12:15" ht="11.25">
      <c r="L1216" s="40"/>
      <c r="M1216" s="40"/>
      <c r="N1216" s="40"/>
      <c r="O1216" s="40"/>
    </row>
    <row r="1217" spans="12:15" ht="11.25">
      <c r="L1217" s="40"/>
      <c r="M1217" s="40"/>
      <c r="N1217" s="40"/>
      <c r="O1217" s="40"/>
    </row>
    <row r="1218" spans="12:15" ht="11.25">
      <c r="L1218" s="40"/>
      <c r="M1218" s="40"/>
      <c r="N1218" s="40"/>
      <c r="O1218" s="40"/>
    </row>
    <row r="1219" spans="12:15" ht="11.25">
      <c r="L1219" s="40"/>
      <c r="M1219" s="40"/>
      <c r="N1219" s="40"/>
      <c r="O1219" s="40"/>
    </row>
    <row r="1220" spans="12:15" ht="11.25">
      <c r="L1220" s="40"/>
      <c r="M1220" s="40"/>
      <c r="N1220" s="40"/>
      <c r="O1220" s="40"/>
    </row>
    <row r="1221" spans="12:15" ht="11.25">
      <c r="L1221" s="40"/>
      <c r="M1221" s="40"/>
      <c r="N1221" s="40"/>
      <c r="O1221" s="40"/>
    </row>
    <row r="1222" spans="12:15" ht="11.25">
      <c r="L1222" s="40"/>
      <c r="M1222" s="40"/>
      <c r="N1222" s="40"/>
      <c r="O1222" s="40"/>
    </row>
    <row r="1223" spans="12:15" ht="11.25">
      <c r="L1223" s="40"/>
      <c r="M1223" s="40"/>
      <c r="N1223" s="40"/>
      <c r="O1223" s="40"/>
    </row>
    <row r="1224" spans="12:15" ht="11.25">
      <c r="L1224" s="40"/>
      <c r="M1224" s="40"/>
      <c r="N1224" s="40"/>
      <c r="O1224" s="40"/>
    </row>
    <row r="1225" spans="12:15" ht="11.25">
      <c r="L1225" s="40"/>
      <c r="M1225" s="40"/>
      <c r="N1225" s="40"/>
      <c r="O1225" s="40"/>
    </row>
    <row r="1226" spans="12:15" ht="11.25">
      <c r="L1226" s="40"/>
      <c r="M1226" s="40"/>
      <c r="N1226" s="40"/>
      <c r="O1226" s="40"/>
    </row>
    <row r="1227" spans="12:15" ht="11.25">
      <c r="L1227" s="40"/>
      <c r="M1227" s="40"/>
      <c r="N1227" s="40"/>
      <c r="O1227" s="40"/>
    </row>
    <row r="1228" spans="12:15" ht="11.25">
      <c r="L1228" s="40"/>
      <c r="M1228" s="40"/>
      <c r="N1228" s="40"/>
      <c r="O1228" s="40"/>
    </row>
    <row r="1229" spans="12:15" ht="11.25">
      <c r="L1229" s="40"/>
      <c r="M1229" s="40"/>
      <c r="N1229" s="40"/>
      <c r="O1229" s="40"/>
    </row>
    <row r="1230" spans="12:15" ht="11.25">
      <c r="L1230" s="40"/>
      <c r="M1230" s="40"/>
      <c r="N1230" s="40"/>
      <c r="O1230" s="40"/>
    </row>
    <row r="1231" spans="12:15" ht="11.25">
      <c r="L1231" s="40"/>
      <c r="M1231" s="40"/>
      <c r="N1231" s="40"/>
      <c r="O1231" s="40"/>
    </row>
    <row r="1232" spans="12:15" ht="11.25">
      <c r="L1232" s="40"/>
      <c r="M1232" s="40"/>
      <c r="N1232" s="40"/>
      <c r="O1232" s="40"/>
    </row>
    <row r="1233" spans="12:15" ht="11.25">
      <c r="L1233" s="40"/>
      <c r="M1233" s="40"/>
      <c r="N1233" s="40"/>
      <c r="O1233" s="40"/>
    </row>
    <row r="1234" spans="12:15" ht="11.25">
      <c r="L1234" s="40"/>
      <c r="M1234" s="40"/>
      <c r="N1234" s="40"/>
      <c r="O1234" s="40"/>
    </row>
    <row r="1235" spans="12:15" ht="11.25">
      <c r="L1235" s="40"/>
      <c r="M1235" s="40"/>
      <c r="N1235" s="40"/>
      <c r="O1235" s="40"/>
    </row>
    <row r="1236" spans="12:15" ht="11.25">
      <c r="L1236" s="40"/>
      <c r="M1236" s="40"/>
      <c r="N1236" s="40"/>
      <c r="O1236" s="40"/>
    </row>
    <row r="1237" spans="12:15" ht="11.25">
      <c r="L1237" s="40"/>
      <c r="M1237" s="40"/>
      <c r="N1237" s="40"/>
      <c r="O1237" s="40"/>
    </row>
    <row r="1238" spans="12:15" ht="11.25">
      <c r="L1238" s="40"/>
      <c r="M1238" s="40"/>
      <c r="N1238" s="40"/>
      <c r="O1238" s="40"/>
    </row>
    <row r="1239" spans="12:15" ht="11.25">
      <c r="L1239" s="40"/>
      <c r="M1239" s="40"/>
      <c r="N1239" s="40"/>
      <c r="O1239" s="40"/>
    </row>
    <row r="1240" spans="12:15" ht="11.25">
      <c r="L1240" s="40"/>
      <c r="M1240" s="40"/>
      <c r="N1240" s="40"/>
      <c r="O1240" s="40"/>
    </row>
    <row r="1241" spans="12:15" ht="11.25">
      <c r="L1241" s="40"/>
      <c r="M1241" s="40"/>
      <c r="N1241" s="40"/>
      <c r="O1241" s="40"/>
    </row>
    <row r="1242" spans="12:15" ht="11.25">
      <c r="L1242" s="40"/>
      <c r="M1242" s="40"/>
      <c r="N1242" s="40"/>
      <c r="O1242" s="40"/>
    </row>
    <row r="1243" spans="12:15" ht="11.25">
      <c r="L1243" s="40"/>
      <c r="M1243" s="40"/>
      <c r="N1243" s="40"/>
      <c r="O1243" s="40"/>
    </row>
    <row r="1244" spans="12:15" ht="11.25">
      <c r="L1244" s="40"/>
      <c r="M1244" s="40"/>
      <c r="N1244" s="40"/>
      <c r="O1244" s="40"/>
    </row>
    <row r="1245" spans="12:15" ht="11.25">
      <c r="L1245" s="40"/>
      <c r="M1245" s="40"/>
      <c r="N1245" s="40"/>
      <c r="O1245" s="40"/>
    </row>
    <row r="1246" spans="12:15" ht="11.25">
      <c r="L1246" s="40"/>
      <c r="M1246" s="40"/>
      <c r="N1246" s="40"/>
      <c r="O1246" s="40"/>
    </row>
    <row r="1247" spans="12:15" ht="11.25">
      <c r="L1247" s="40"/>
      <c r="M1247" s="40"/>
      <c r="N1247" s="40"/>
      <c r="O1247" s="40"/>
    </row>
    <row r="1248" spans="12:15" ht="11.25">
      <c r="L1248" s="40"/>
      <c r="M1248" s="40"/>
      <c r="N1248" s="40"/>
      <c r="O1248" s="40"/>
    </row>
    <row r="1249" spans="12:15" ht="11.25">
      <c r="L1249" s="40"/>
      <c r="M1249" s="40"/>
      <c r="N1249" s="40"/>
      <c r="O1249" s="40"/>
    </row>
    <row r="1250" spans="12:15" ht="11.25">
      <c r="L1250" s="40"/>
      <c r="M1250" s="40"/>
      <c r="N1250" s="40"/>
      <c r="O1250" s="40"/>
    </row>
    <row r="1251" spans="12:15" ht="11.25">
      <c r="L1251" s="40"/>
      <c r="M1251" s="40"/>
      <c r="N1251" s="40"/>
      <c r="O1251" s="40"/>
    </row>
    <row r="1252" spans="12:15" ht="11.25">
      <c r="L1252" s="40"/>
      <c r="M1252" s="40"/>
      <c r="N1252" s="40"/>
      <c r="O1252" s="40"/>
    </row>
    <row r="1253" spans="12:15" ht="11.25">
      <c r="L1253" s="40"/>
      <c r="M1253" s="40"/>
      <c r="N1253" s="40"/>
      <c r="O1253" s="40"/>
    </row>
    <row r="1254" spans="12:15" ht="11.25">
      <c r="L1254" s="40"/>
      <c r="M1254" s="40"/>
      <c r="N1254" s="40"/>
      <c r="O1254" s="40"/>
    </row>
    <row r="1255" spans="12:15" ht="11.25">
      <c r="L1255" s="40"/>
      <c r="M1255" s="40"/>
      <c r="N1255" s="40"/>
      <c r="O1255" s="40"/>
    </row>
    <row r="1256" spans="12:15" ht="11.25">
      <c r="L1256" s="40"/>
      <c r="M1256" s="40"/>
      <c r="N1256" s="40"/>
      <c r="O1256" s="40"/>
    </row>
    <row r="1257" spans="12:15" ht="11.25">
      <c r="L1257" s="40"/>
      <c r="M1257" s="40"/>
      <c r="N1257" s="40"/>
      <c r="O1257" s="40"/>
    </row>
    <row r="1258" spans="12:15" ht="11.25">
      <c r="L1258" s="40"/>
      <c r="M1258" s="40"/>
      <c r="N1258" s="40"/>
      <c r="O1258" s="40"/>
    </row>
    <row r="1259" spans="12:15" ht="11.25">
      <c r="L1259" s="40"/>
      <c r="M1259" s="40"/>
      <c r="N1259" s="40"/>
      <c r="O1259" s="40"/>
    </row>
    <row r="1260" spans="12:15" ht="11.25">
      <c r="L1260" s="40"/>
      <c r="M1260" s="40"/>
      <c r="N1260" s="40"/>
      <c r="O1260" s="40"/>
    </row>
    <row r="1261" spans="12:15" ht="11.25">
      <c r="L1261" s="40"/>
      <c r="M1261" s="40"/>
      <c r="N1261" s="40"/>
      <c r="O1261" s="40"/>
    </row>
    <row r="1262" spans="12:15" ht="11.25">
      <c r="L1262" s="40"/>
      <c r="M1262" s="40"/>
      <c r="N1262" s="40"/>
      <c r="O1262" s="40"/>
    </row>
    <row r="1263" spans="12:15" ht="11.25">
      <c r="L1263" s="40"/>
      <c r="M1263" s="40"/>
      <c r="N1263" s="40"/>
      <c r="O1263" s="40"/>
    </row>
    <row r="1264" spans="12:15" ht="11.25">
      <c r="L1264" s="40"/>
      <c r="M1264" s="40"/>
      <c r="N1264" s="40"/>
      <c r="O1264" s="40"/>
    </row>
    <row r="1265" spans="12:15" ht="11.25">
      <c r="L1265" s="40"/>
      <c r="M1265" s="40"/>
      <c r="N1265" s="40"/>
      <c r="O1265" s="40"/>
    </row>
    <row r="1266" spans="12:15" ht="11.25">
      <c r="L1266" s="40"/>
      <c r="M1266" s="40"/>
      <c r="N1266" s="40"/>
      <c r="O1266" s="40"/>
    </row>
    <row r="1267" spans="12:15" ht="11.25">
      <c r="L1267" s="40"/>
      <c r="M1267" s="40"/>
      <c r="N1267" s="40"/>
      <c r="O1267" s="40"/>
    </row>
    <row r="1268" spans="12:15" ht="11.25">
      <c r="L1268" s="40"/>
      <c r="M1268" s="40"/>
      <c r="N1268" s="40"/>
      <c r="O1268" s="40"/>
    </row>
    <row r="1269" spans="12:15" ht="11.25">
      <c r="L1269" s="40"/>
      <c r="M1269" s="40"/>
      <c r="N1269" s="40"/>
      <c r="O1269" s="40"/>
    </row>
    <row r="1270" spans="12:15" ht="11.25">
      <c r="L1270" s="40"/>
      <c r="M1270" s="40"/>
      <c r="N1270" s="40"/>
      <c r="O1270" s="40"/>
    </row>
    <row r="1271" spans="12:15" ht="11.25">
      <c r="L1271" s="40"/>
      <c r="M1271" s="40"/>
      <c r="N1271" s="40"/>
      <c r="O1271" s="40"/>
    </row>
    <row r="1272" spans="12:15" ht="11.25">
      <c r="L1272" s="40"/>
      <c r="M1272" s="40"/>
      <c r="N1272" s="40"/>
      <c r="O1272" s="40"/>
    </row>
    <row r="1273" spans="12:15" ht="11.25">
      <c r="L1273" s="40"/>
      <c r="M1273" s="40"/>
      <c r="N1273" s="40"/>
      <c r="O1273" s="40"/>
    </row>
    <row r="1274" spans="12:15" ht="11.25">
      <c r="L1274" s="40"/>
      <c r="M1274" s="40"/>
      <c r="N1274" s="40"/>
      <c r="O1274" s="40"/>
    </row>
    <row r="1275" spans="12:15" ht="11.25">
      <c r="L1275" s="40"/>
      <c r="M1275" s="40"/>
      <c r="N1275" s="40"/>
      <c r="O1275" s="40"/>
    </row>
    <row r="1276" spans="12:15" ht="11.25">
      <c r="L1276" s="40"/>
      <c r="M1276" s="40"/>
      <c r="N1276" s="40"/>
      <c r="O1276" s="40"/>
    </row>
    <row r="1277" spans="12:15" ht="11.25">
      <c r="L1277" s="40"/>
      <c r="M1277" s="40"/>
      <c r="N1277" s="40"/>
      <c r="O1277" s="40"/>
    </row>
    <row r="1278" spans="12:15" ht="11.25">
      <c r="L1278" s="40"/>
      <c r="M1278" s="40"/>
      <c r="N1278" s="40"/>
      <c r="O1278" s="40"/>
    </row>
    <row r="1279" spans="12:15" ht="11.25">
      <c r="L1279" s="40"/>
      <c r="M1279" s="40"/>
      <c r="N1279" s="40"/>
      <c r="O1279" s="40"/>
    </row>
    <row r="1280" spans="12:15" ht="11.25">
      <c r="L1280" s="40"/>
      <c r="M1280" s="40"/>
      <c r="N1280" s="40"/>
      <c r="O1280" s="40"/>
    </row>
    <row r="1281" spans="12:15" ht="11.25">
      <c r="L1281" s="40"/>
      <c r="M1281" s="40"/>
      <c r="N1281" s="40"/>
      <c r="O1281" s="40"/>
    </row>
    <row r="1282" spans="12:15" ht="11.25">
      <c r="L1282" s="40"/>
      <c r="M1282" s="40"/>
      <c r="N1282" s="40"/>
      <c r="O1282" s="40"/>
    </row>
    <row r="1283" spans="12:15" ht="11.25">
      <c r="L1283" s="40"/>
      <c r="M1283" s="40"/>
      <c r="N1283" s="40"/>
      <c r="O1283" s="40"/>
    </row>
    <row r="1284" spans="12:15" ht="11.25">
      <c r="L1284" s="40"/>
      <c r="M1284" s="40"/>
      <c r="N1284" s="40"/>
      <c r="O1284" s="40"/>
    </row>
    <row r="1285" spans="12:15" ht="11.25">
      <c r="L1285" s="40"/>
      <c r="M1285" s="40"/>
      <c r="N1285" s="40"/>
      <c r="O1285" s="40"/>
    </row>
    <row r="1286" spans="12:15" ht="11.25">
      <c r="L1286" s="40"/>
      <c r="M1286" s="40"/>
      <c r="N1286" s="40"/>
      <c r="O1286" s="40"/>
    </row>
    <row r="1287" spans="12:15" ht="11.25">
      <c r="L1287" s="40"/>
      <c r="M1287" s="40"/>
      <c r="N1287" s="40"/>
      <c r="O1287" s="40"/>
    </row>
    <row r="1288" spans="12:15" ht="11.25">
      <c r="L1288" s="40"/>
      <c r="M1288" s="40"/>
      <c r="N1288" s="40"/>
      <c r="O1288" s="40"/>
    </row>
    <row r="1289" spans="12:15" ht="11.25">
      <c r="L1289" s="40"/>
      <c r="M1289" s="40"/>
      <c r="N1289" s="40"/>
      <c r="O1289" s="40"/>
    </row>
    <row r="1290" spans="12:15" ht="11.25">
      <c r="L1290" s="40"/>
      <c r="M1290" s="40"/>
      <c r="N1290" s="40"/>
      <c r="O1290" s="40"/>
    </row>
    <row r="1291" spans="12:15" ht="11.25">
      <c r="L1291" s="40"/>
      <c r="M1291" s="40"/>
      <c r="N1291" s="40"/>
      <c r="O1291" s="40"/>
    </row>
    <row r="1292" spans="12:15" ht="11.25">
      <c r="L1292" s="40"/>
      <c r="M1292" s="40"/>
      <c r="N1292" s="40"/>
      <c r="O1292" s="40"/>
    </row>
    <row r="1293" spans="12:15" ht="11.25">
      <c r="L1293" s="40"/>
      <c r="M1293" s="40"/>
      <c r="N1293" s="40"/>
      <c r="O1293" s="40"/>
    </row>
    <row r="1294" spans="12:15" ht="11.25">
      <c r="L1294" s="40"/>
      <c r="M1294" s="40"/>
      <c r="N1294" s="40"/>
      <c r="O1294" s="40"/>
    </row>
    <row r="1295" spans="12:15" ht="11.25">
      <c r="L1295" s="40"/>
      <c r="M1295" s="40"/>
      <c r="N1295" s="40"/>
      <c r="O1295" s="40"/>
    </row>
    <row r="1296" spans="12:15" ht="11.25">
      <c r="L1296" s="40"/>
      <c r="M1296" s="40"/>
      <c r="N1296" s="40"/>
      <c r="O1296" s="40"/>
    </row>
    <row r="1297" spans="12:15" ht="11.25">
      <c r="L1297" s="40"/>
      <c r="M1297" s="40"/>
      <c r="N1297" s="40"/>
      <c r="O1297" s="40"/>
    </row>
    <row r="1298" spans="12:15" ht="11.25">
      <c r="L1298" s="40"/>
      <c r="M1298" s="40"/>
      <c r="N1298" s="40"/>
      <c r="O1298" s="40"/>
    </row>
    <row r="1299" spans="12:15" ht="11.25">
      <c r="L1299" s="40"/>
      <c r="M1299" s="40"/>
      <c r="N1299" s="40"/>
      <c r="O1299" s="40"/>
    </row>
    <row r="1300" spans="12:15" ht="11.25">
      <c r="L1300" s="40"/>
      <c r="M1300" s="40"/>
      <c r="N1300" s="40"/>
      <c r="O1300" s="40"/>
    </row>
    <row r="1301" spans="12:15" ht="11.25">
      <c r="L1301" s="40"/>
      <c r="M1301" s="40"/>
      <c r="N1301" s="40"/>
      <c r="O1301" s="40"/>
    </row>
    <row r="1302" spans="12:15" ht="11.25">
      <c r="L1302" s="40"/>
      <c r="M1302" s="40"/>
      <c r="N1302" s="40"/>
      <c r="O1302" s="40"/>
    </row>
    <row r="1303" spans="12:15" ht="11.25">
      <c r="L1303" s="40"/>
      <c r="M1303" s="40"/>
      <c r="N1303" s="40"/>
      <c r="O1303" s="40"/>
    </row>
    <row r="1304" spans="12:15" ht="11.25">
      <c r="L1304" s="40"/>
      <c r="M1304" s="40"/>
      <c r="N1304" s="40"/>
      <c r="O1304" s="40"/>
    </row>
    <row r="1305" spans="12:15" ht="11.25">
      <c r="L1305" s="40"/>
      <c r="M1305" s="40"/>
      <c r="N1305" s="40"/>
      <c r="O1305" s="40"/>
    </row>
    <row r="1306" spans="12:15" ht="11.25">
      <c r="L1306" s="40"/>
      <c r="M1306" s="40"/>
      <c r="N1306" s="40"/>
      <c r="O1306" s="40"/>
    </row>
    <row r="1307" spans="12:15" ht="11.25">
      <c r="L1307" s="40"/>
      <c r="M1307" s="40"/>
      <c r="N1307" s="40"/>
      <c r="O1307" s="40"/>
    </row>
    <row r="1308" spans="12:15" ht="11.25">
      <c r="L1308" s="40"/>
      <c r="M1308" s="40"/>
      <c r="N1308" s="40"/>
      <c r="O1308" s="40"/>
    </row>
    <row r="1309" spans="12:15" ht="11.25">
      <c r="L1309" s="40"/>
      <c r="M1309" s="40"/>
      <c r="N1309" s="40"/>
      <c r="O1309" s="40"/>
    </row>
    <row r="1310" spans="12:15" ht="11.25">
      <c r="L1310" s="40"/>
      <c r="M1310" s="40"/>
      <c r="N1310" s="40"/>
      <c r="O1310" s="40"/>
    </row>
    <row r="1311" spans="12:15" ht="11.25">
      <c r="L1311" s="40"/>
      <c r="M1311" s="40"/>
      <c r="N1311" s="40"/>
      <c r="O1311" s="40"/>
    </row>
    <row r="1312" spans="12:15" ht="11.25">
      <c r="L1312" s="40"/>
      <c r="M1312" s="40"/>
      <c r="N1312" s="40"/>
      <c r="O1312" s="40"/>
    </row>
    <row r="1313" spans="12:15" ht="11.25">
      <c r="L1313" s="40"/>
      <c r="M1313" s="40"/>
      <c r="N1313" s="40"/>
      <c r="O1313" s="40"/>
    </row>
    <row r="1314" spans="12:15" ht="11.25">
      <c r="L1314" s="40"/>
      <c r="M1314" s="40"/>
      <c r="N1314" s="40"/>
      <c r="O1314" s="40"/>
    </row>
    <row r="1315" spans="12:15" ht="11.25">
      <c r="L1315" s="40"/>
      <c r="M1315" s="40"/>
      <c r="N1315" s="40"/>
      <c r="O1315" s="40"/>
    </row>
    <row r="1316" spans="12:15" ht="11.25">
      <c r="L1316" s="40"/>
      <c r="M1316" s="40"/>
      <c r="N1316" s="40"/>
      <c r="O1316" s="40"/>
    </row>
    <row r="1317" spans="12:15" ht="11.25">
      <c r="L1317" s="40"/>
      <c r="M1317" s="40"/>
      <c r="N1317" s="40"/>
      <c r="O1317" s="40"/>
    </row>
    <row r="1318" spans="12:15" ht="11.25">
      <c r="L1318" s="40"/>
      <c r="M1318" s="40"/>
      <c r="N1318" s="40"/>
      <c r="O1318" s="40"/>
    </row>
    <row r="1319" spans="12:15" ht="11.25">
      <c r="L1319" s="40"/>
      <c r="M1319" s="40"/>
      <c r="N1319" s="40"/>
      <c r="O1319" s="40"/>
    </row>
    <row r="1320" spans="12:15" ht="11.25">
      <c r="L1320" s="40"/>
      <c r="M1320" s="40"/>
      <c r="N1320" s="40"/>
      <c r="O1320" s="40"/>
    </row>
    <row r="1321" spans="12:15" ht="11.25">
      <c r="L1321" s="40"/>
      <c r="M1321" s="40"/>
      <c r="N1321" s="40"/>
      <c r="O1321" s="40"/>
    </row>
    <row r="1322" spans="12:15" ht="11.25">
      <c r="L1322" s="40"/>
      <c r="M1322" s="40"/>
      <c r="N1322" s="40"/>
      <c r="O1322" s="40"/>
    </row>
    <row r="1323" spans="12:15" ht="11.25">
      <c r="L1323" s="40"/>
      <c r="M1323" s="40"/>
      <c r="N1323" s="40"/>
      <c r="O1323" s="40"/>
    </row>
    <row r="1324" spans="12:15" ht="11.25">
      <c r="L1324" s="40"/>
      <c r="M1324" s="40"/>
      <c r="N1324" s="40"/>
      <c r="O1324" s="40"/>
    </row>
    <row r="1325" spans="12:15" ht="11.25">
      <c r="L1325" s="40"/>
      <c r="M1325" s="40"/>
      <c r="N1325" s="40"/>
      <c r="O1325" s="40"/>
    </row>
    <row r="1326" spans="12:15" ht="11.25">
      <c r="L1326" s="40"/>
      <c r="M1326" s="40"/>
      <c r="N1326" s="40"/>
      <c r="O1326" s="40"/>
    </row>
    <row r="1327" spans="12:15" ht="11.25">
      <c r="L1327" s="40"/>
      <c r="M1327" s="40"/>
      <c r="N1327" s="40"/>
      <c r="O1327" s="40"/>
    </row>
    <row r="1328" spans="12:15" ht="11.25">
      <c r="L1328" s="40"/>
      <c r="M1328" s="40"/>
      <c r="N1328" s="40"/>
      <c r="O1328" s="40"/>
    </row>
    <row r="1329" spans="12:15" ht="11.25">
      <c r="L1329" s="40"/>
      <c r="M1329" s="40"/>
      <c r="N1329" s="40"/>
      <c r="O1329" s="40"/>
    </row>
    <row r="1330" spans="12:15" ht="11.25">
      <c r="L1330" s="40"/>
      <c r="M1330" s="40"/>
      <c r="N1330" s="40"/>
      <c r="O1330" s="40"/>
    </row>
    <row r="1331" spans="12:15" ht="11.25">
      <c r="L1331" s="40"/>
      <c r="M1331" s="40"/>
      <c r="N1331" s="40"/>
      <c r="O1331" s="40"/>
    </row>
    <row r="1332" spans="12:15" ht="11.25">
      <c r="L1332" s="40"/>
      <c r="M1332" s="40"/>
      <c r="N1332" s="40"/>
      <c r="O1332" s="40"/>
    </row>
    <row r="1333" spans="12:15" ht="11.25">
      <c r="L1333" s="40"/>
      <c r="M1333" s="40"/>
      <c r="N1333" s="40"/>
      <c r="O1333" s="40"/>
    </row>
    <row r="1334" spans="12:15" ht="11.25">
      <c r="L1334" s="40"/>
      <c r="M1334" s="40"/>
      <c r="N1334" s="40"/>
      <c r="O1334" s="40"/>
    </row>
    <row r="1335" spans="12:15" ht="11.25">
      <c r="L1335" s="40"/>
      <c r="M1335" s="40"/>
      <c r="N1335" s="40"/>
      <c r="O1335" s="40"/>
    </row>
    <row r="1336" spans="12:15" ht="11.25">
      <c r="L1336" s="40"/>
      <c r="M1336" s="40"/>
      <c r="N1336" s="40"/>
      <c r="O1336" s="40"/>
    </row>
    <row r="1337" spans="12:15" ht="11.25">
      <c r="L1337" s="40"/>
      <c r="M1337" s="40"/>
      <c r="N1337" s="40"/>
      <c r="O1337" s="40"/>
    </row>
    <row r="1338" spans="12:15" ht="11.25">
      <c r="L1338" s="40"/>
      <c r="M1338" s="40"/>
      <c r="N1338" s="40"/>
      <c r="O1338" s="40"/>
    </row>
    <row r="1339" spans="12:15" ht="11.25">
      <c r="L1339" s="40"/>
      <c r="M1339" s="40"/>
      <c r="N1339" s="40"/>
      <c r="O1339" s="40"/>
    </row>
    <row r="1340" spans="12:15" ht="11.25">
      <c r="L1340" s="40"/>
      <c r="M1340" s="40"/>
      <c r="N1340" s="40"/>
      <c r="O1340" s="40"/>
    </row>
    <row r="1341" spans="12:15" ht="11.25">
      <c r="L1341" s="40"/>
      <c r="M1341" s="40"/>
      <c r="N1341" s="40"/>
      <c r="O1341" s="40"/>
    </row>
    <row r="1342" spans="12:15" ht="11.25">
      <c r="L1342" s="40"/>
      <c r="M1342" s="40"/>
      <c r="N1342" s="40"/>
      <c r="O1342" s="40"/>
    </row>
    <row r="1343" spans="12:15" ht="11.25">
      <c r="L1343" s="40"/>
      <c r="M1343" s="40"/>
      <c r="N1343" s="40"/>
      <c r="O1343" s="40"/>
    </row>
    <row r="1344" spans="12:15" ht="11.25">
      <c r="L1344" s="40"/>
      <c r="M1344" s="40"/>
      <c r="N1344" s="40"/>
      <c r="O1344" s="40"/>
    </row>
    <row r="1345" spans="12:15" ht="11.25">
      <c r="L1345" s="40"/>
      <c r="M1345" s="40"/>
      <c r="N1345" s="40"/>
      <c r="O1345" s="40"/>
    </row>
    <row r="1346" spans="12:15" ht="11.25">
      <c r="L1346" s="40"/>
      <c r="M1346" s="40"/>
      <c r="N1346" s="40"/>
      <c r="O1346" s="40"/>
    </row>
    <row r="1347" spans="12:15" ht="11.25">
      <c r="L1347" s="40"/>
      <c r="M1347" s="40"/>
      <c r="N1347" s="40"/>
      <c r="O1347" s="40"/>
    </row>
    <row r="1348" spans="12:15" ht="11.25">
      <c r="L1348" s="40"/>
      <c r="M1348" s="40"/>
      <c r="N1348" s="40"/>
      <c r="O1348" s="40"/>
    </row>
    <row r="1349" spans="12:15" ht="11.25">
      <c r="L1349" s="40"/>
      <c r="M1349" s="40"/>
      <c r="N1349" s="40"/>
      <c r="O1349" s="40"/>
    </row>
    <row r="1350" spans="12:15" ht="11.25">
      <c r="L1350" s="40"/>
      <c r="M1350" s="40"/>
      <c r="N1350" s="40"/>
      <c r="O1350" s="40"/>
    </row>
    <row r="1351" spans="12:15" ht="11.25">
      <c r="L1351" s="40"/>
      <c r="M1351" s="40"/>
      <c r="N1351" s="40"/>
      <c r="O1351" s="40"/>
    </row>
    <row r="1352" spans="12:15" ht="11.25">
      <c r="L1352" s="40"/>
      <c r="M1352" s="40"/>
      <c r="N1352" s="40"/>
      <c r="O1352" s="40"/>
    </row>
    <row r="1353" spans="12:15" ht="11.25">
      <c r="L1353" s="40"/>
      <c r="M1353" s="40"/>
      <c r="N1353" s="40"/>
      <c r="O1353" s="40"/>
    </row>
    <row r="1354" spans="12:15" ht="11.25">
      <c r="L1354" s="40"/>
      <c r="M1354" s="40"/>
      <c r="N1354" s="40"/>
      <c r="O1354" s="40"/>
    </row>
    <row r="1355" spans="12:15" ht="11.25">
      <c r="L1355" s="40"/>
      <c r="M1355" s="40"/>
      <c r="N1355" s="40"/>
      <c r="O1355" s="40"/>
    </row>
    <row r="1356" spans="12:15" ht="11.25">
      <c r="L1356" s="40"/>
      <c r="M1356" s="40"/>
      <c r="N1356" s="40"/>
      <c r="O1356" s="40"/>
    </row>
    <row r="1357" spans="12:15" ht="11.25">
      <c r="L1357" s="40"/>
      <c r="M1357" s="40"/>
      <c r="N1357" s="40"/>
      <c r="O1357" s="40"/>
    </row>
    <row r="1358" spans="12:15" ht="11.25">
      <c r="L1358" s="40"/>
      <c r="M1358" s="40"/>
      <c r="N1358" s="40"/>
      <c r="O1358" s="40"/>
    </row>
    <row r="1359" spans="12:15" ht="11.25">
      <c r="L1359" s="40"/>
      <c r="M1359" s="40"/>
      <c r="N1359" s="40"/>
      <c r="O1359" s="40"/>
    </row>
    <row r="1360" spans="12:15" ht="11.25">
      <c r="L1360" s="40"/>
      <c r="M1360" s="40"/>
      <c r="N1360" s="40"/>
      <c r="O1360" s="40"/>
    </row>
    <row r="1361" spans="12:15" ht="11.25">
      <c r="L1361" s="40"/>
      <c r="M1361" s="40"/>
      <c r="N1361" s="40"/>
      <c r="O1361" s="40"/>
    </row>
    <row r="1362" spans="12:15" ht="11.25">
      <c r="L1362" s="40"/>
      <c r="M1362" s="40"/>
      <c r="N1362" s="40"/>
      <c r="O1362" s="40"/>
    </row>
    <row r="1363" spans="12:15" ht="11.25">
      <c r="L1363" s="40"/>
      <c r="M1363" s="40"/>
      <c r="N1363" s="40"/>
      <c r="O1363" s="40"/>
    </row>
    <row r="1364" spans="12:15" ht="11.25">
      <c r="L1364" s="40"/>
      <c r="M1364" s="40"/>
      <c r="N1364" s="40"/>
      <c r="O1364" s="40"/>
    </row>
    <row r="1365" spans="12:15" ht="11.25">
      <c r="L1365" s="40"/>
      <c r="M1365" s="40"/>
      <c r="N1365" s="40"/>
      <c r="O1365" s="40"/>
    </row>
    <row r="1366" spans="12:15" ht="11.25">
      <c r="L1366" s="40"/>
      <c r="M1366" s="40"/>
      <c r="N1366" s="40"/>
      <c r="O1366" s="40"/>
    </row>
    <row r="1367" spans="12:15" ht="11.25">
      <c r="L1367" s="40"/>
      <c r="M1367" s="40"/>
      <c r="N1367" s="40"/>
      <c r="O1367" s="40"/>
    </row>
    <row r="1368" spans="12:15" ht="11.25">
      <c r="L1368" s="40"/>
      <c r="M1368" s="40"/>
      <c r="N1368" s="40"/>
      <c r="O1368" s="40"/>
    </row>
    <row r="1369" spans="12:15" ht="11.25">
      <c r="L1369" s="40"/>
      <c r="M1369" s="40"/>
      <c r="N1369" s="40"/>
      <c r="O1369" s="40"/>
    </row>
    <row r="1370" spans="12:15" ht="11.25">
      <c r="L1370" s="40"/>
      <c r="M1370" s="40"/>
      <c r="N1370" s="40"/>
      <c r="O1370" s="40"/>
    </row>
    <row r="1371" spans="12:15" ht="11.25">
      <c r="L1371" s="40"/>
      <c r="M1371" s="40"/>
      <c r="N1371" s="40"/>
      <c r="O1371" s="40"/>
    </row>
    <row r="1372" spans="12:15" ht="11.25">
      <c r="L1372" s="40"/>
      <c r="M1372" s="40"/>
      <c r="N1372" s="40"/>
      <c r="O1372" s="40"/>
    </row>
    <row r="1373" spans="12:15" ht="11.25">
      <c r="L1373" s="40"/>
      <c r="M1373" s="40"/>
      <c r="N1373" s="40"/>
      <c r="O1373" s="40"/>
    </row>
    <row r="1374" spans="12:15" ht="11.25">
      <c r="L1374" s="40"/>
      <c r="M1374" s="40"/>
      <c r="N1374" s="40"/>
      <c r="O1374" s="40"/>
    </row>
    <row r="1375" spans="12:15" ht="11.25">
      <c r="L1375" s="40"/>
      <c r="M1375" s="40"/>
      <c r="N1375" s="40"/>
      <c r="O1375" s="40"/>
    </row>
    <row r="1376" spans="12:15" ht="11.25">
      <c r="L1376" s="40"/>
      <c r="M1376" s="40"/>
      <c r="N1376" s="40"/>
      <c r="O1376" s="40"/>
    </row>
    <row r="1377" spans="12:15" ht="11.25">
      <c r="L1377" s="40"/>
      <c r="M1377" s="40"/>
      <c r="N1377" s="40"/>
      <c r="O1377" s="40"/>
    </row>
    <row r="1378" spans="12:15" ht="11.25">
      <c r="L1378" s="40"/>
      <c r="M1378" s="40"/>
      <c r="N1378" s="40"/>
      <c r="O1378" s="40"/>
    </row>
    <row r="1379" spans="12:15" ht="11.25">
      <c r="L1379" s="40"/>
      <c r="M1379" s="40"/>
      <c r="N1379" s="40"/>
      <c r="O1379" s="40"/>
    </row>
    <row r="1380" spans="12:15" ht="11.25">
      <c r="L1380" s="40"/>
      <c r="M1380" s="40"/>
      <c r="N1380" s="40"/>
      <c r="O1380" s="40"/>
    </row>
    <row r="1381" spans="12:15" ht="11.25">
      <c r="L1381" s="40"/>
      <c r="M1381" s="40"/>
      <c r="N1381" s="40"/>
      <c r="O1381" s="40"/>
    </row>
    <row r="1382" spans="12:15" ht="11.25">
      <c r="L1382" s="40"/>
      <c r="M1382" s="40"/>
      <c r="N1382" s="40"/>
      <c r="O1382" s="40"/>
    </row>
    <row r="1383" spans="12:15" ht="11.25">
      <c r="L1383" s="40"/>
      <c r="M1383" s="40"/>
      <c r="N1383" s="40"/>
      <c r="O1383" s="40"/>
    </row>
    <row r="1384" spans="12:15" ht="11.25">
      <c r="L1384" s="40"/>
      <c r="M1384" s="40"/>
      <c r="N1384" s="40"/>
      <c r="O1384" s="40"/>
    </row>
    <row r="1385" spans="12:15" ht="11.25">
      <c r="L1385" s="40"/>
      <c r="M1385" s="40"/>
      <c r="N1385" s="40"/>
      <c r="O1385" s="40"/>
    </row>
    <row r="1386" spans="12:15" ht="11.25">
      <c r="L1386" s="40"/>
      <c r="M1386" s="40"/>
      <c r="N1386" s="40"/>
      <c r="O1386" s="40"/>
    </row>
    <row r="1387" spans="12:15" ht="11.25">
      <c r="L1387" s="40"/>
      <c r="M1387" s="40"/>
      <c r="N1387" s="40"/>
      <c r="O1387" s="40"/>
    </row>
    <row r="1388" spans="12:15" ht="11.25">
      <c r="L1388" s="40"/>
      <c r="M1388" s="40"/>
      <c r="N1388" s="40"/>
      <c r="O1388" s="40"/>
    </row>
    <row r="1389" spans="12:15" ht="11.25">
      <c r="L1389" s="40"/>
      <c r="M1389" s="40"/>
      <c r="N1389" s="40"/>
      <c r="O1389" s="40"/>
    </row>
    <row r="1390" spans="12:15" ht="11.25">
      <c r="L1390" s="40"/>
      <c r="M1390" s="40"/>
      <c r="N1390" s="40"/>
      <c r="O1390" s="40"/>
    </row>
    <row r="1391" spans="12:15" ht="11.25">
      <c r="L1391" s="40"/>
      <c r="M1391" s="40"/>
      <c r="N1391" s="40"/>
      <c r="O1391" s="40"/>
    </row>
    <row r="1392" spans="12:15" ht="11.25">
      <c r="L1392" s="40"/>
      <c r="M1392" s="40"/>
      <c r="N1392" s="40"/>
      <c r="O1392" s="40"/>
    </row>
    <row r="1393" spans="12:15" ht="11.25">
      <c r="L1393" s="40"/>
      <c r="M1393" s="40"/>
      <c r="N1393" s="40"/>
      <c r="O1393" s="40"/>
    </row>
    <row r="1394" spans="12:15" ht="11.25">
      <c r="L1394" s="40"/>
      <c r="M1394" s="40"/>
      <c r="N1394" s="40"/>
      <c r="O1394" s="40"/>
    </row>
    <row r="1395" spans="12:15" ht="11.25">
      <c r="L1395" s="40"/>
      <c r="M1395" s="40"/>
      <c r="N1395" s="40"/>
      <c r="O1395" s="40"/>
    </row>
    <row r="1396" spans="12:15" ht="11.25">
      <c r="L1396" s="40"/>
      <c r="M1396" s="40"/>
      <c r="N1396" s="40"/>
      <c r="O1396" s="40"/>
    </row>
    <row r="1397" spans="12:15" ht="11.25">
      <c r="L1397" s="40"/>
      <c r="M1397" s="40"/>
      <c r="N1397" s="40"/>
      <c r="O1397" s="40"/>
    </row>
    <row r="1398" spans="12:15" ht="11.25">
      <c r="L1398" s="40"/>
      <c r="M1398" s="40"/>
      <c r="N1398" s="40"/>
      <c r="O1398" s="40"/>
    </row>
    <row r="1399" spans="12:15" ht="11.25">
      <c r="L1399" s="40"/>
      <c r="M1399" s="40"/>
      <c r="N1399" s="40"/>
      <c r="O1399" s="40"/>
    </row>
    <row r="1400" spans="12:15" ht="11.25">
      <c r="L1400" s="40"/>
      <c r="M1400" s="40"/>
      <c r="N1400" s="40"/>
      <c r="O1400" s="40"/>
    </row>
    <row r="1401" spans="12:15" ht="11.25">
      <c r="L1401" s="40"/>
      <c r="M1401" s="40"/>
      <c r="N1401" s="40"/>
      <c r="O1401" s="40"/>
    </row>
    <row r="1402" spans="12:15" ht="11.25">
      <c r="L1402" s="40"/>
      <c r="M1402" s="40"/>
      <c r="N1402" s="40"/>
      <c r="O1402" s="40"/>
    </row>
    <row r="1403" spans="12:15" ht="11.25">
      <c r="L1403" s="40"/>
      <c r="M1403" s="40"/>
      <c r="N1403" s="40"/>
      <c r="O1403" s="40"/>
    </row>
    <row r="1404" spans="12:15" ht="11.25">
      <c r="L1404" s="40"/>
      <c r="M1404" s="40"/>
      <c r="N1404" s="40"/>
      <c r="O1404" s="40"/>
    </row>
    <row r="1405" spans="12:15" ht="11.25">
      <c r="L1405" s="40"/>
      <c r="M1405" s="40"/>
      <c r="N1405" s="40"/>
      <c r="O1405" s="40"/>
    </row>
    <row r="1406" spans="12:15" ht="11.25">
      <c r="L1406" s="40"/>
      <c r="M1406" s="40"/>
      <c r="N1406" s="40"/>
      <c r="O1406" s="40"/>
    </row>
    <row r="1407" spans="12:15" ht="11.25">
      <c r="L1407" s="40"/>
      <c r="M1407" s="40"/>
      <c r="N1407" s="40"/>
      <c r="O1407" s="40"/>
    </row>
    <row r="1408" spans="12:15" ht="11.25">
      <c r="L1408" s="40"/>
      <c r="M1408" s="40"/>
      <c r="N1408" s="40"/>
      <c r="O1408" s="40"/>
    </row>
    <row r="1409" spans="12:15" ht="11.25">
      <c r="L1409" s="40"/>
      <c r="M1409" s="40"/>
      <c r="N1409" s="40"/>
      <c r="O1409" s="40"/>
    </row>
    <row r="1410" spans="12:15" ht="11.25">
      <c r="L1410" s="40"/>
      <c r="M1410" s="40"/>
      <c r="N1410" s="40"/>
      <c r="O1410" s="40"/>
    </row>
    <row r="1411" spans="12:15" ht="11.25">
      <c r="L1411" s="40"/>
      <c r="M1411" s="40"/>
      <c r="N1411" s="40"/>
      <c r="O1411" s="40"/>
    </row>
    <row r="1412" spans="12:15" ht="11.25">
      <c r="L1412" s="40"/>
      <c r="M1412" s="40"/>
      <c r="N1412" s="40"/>
      <c r="O1412" s="40"/>
    </row>
    <row r="1413" spans="12:15" ht="11.25">
      <c r="L1413" s="40"/>
      <c r="M1413" s="40"/>
      <c r="N1413" s="40"/>
      <c r="O1413" s="40"/>
    </row>
    <row r="1414" spans="12:15" ht="11.25">
      <c r="L1414" s="40"/>
      <c r="M1414" s="40"/>
      <c r="N1414" s="40"/>
      <c r="O1414" s="40"/>
    </row>
    <row r="1415" spans="12:15" ht="11.25">
      <c r="L1415" s="40"/>
      <c r="M1415" s="40"/>
      <c r="N1415" s="40"/>
      <c r="O1415" s="40"/>
    </row>
    <row r="1416" spans="12:15" ht="11.25">
      <c r="L1416" s="40"/>
      <c r="M1416" s="40"/>
      <c r="N1416" s="40"/>
      <c r="O1416" s="40"/>
    </row>
    <row r="1417" spans="12:15" ht="11.25">
      <c r="L1417" s="40"/>
      <c r="M1417" s="40"/>
      <c r="N1417" s="40"/>
      <c r="O1417" s="40"/>
    </row>
    <row r="1418" spans="12:15" ht="11.25">
      <c r="L1418" s="40"/>
      <c r="M1418" s="40"/>
      <c r="N1418" s="40"/>
      <c r="O1418" s="40"/>
    </row>
    <row r="1419" spans="12:15" ht="11.25">
      <c r="L1419" s="40"/>
      <c r="M1419" s="40"/>
      <c r="N1419" s="40"/>
      <c r="O1419" s="40"/>
    </row>
    <row r="1420" spans="12:15" ht="11.25">
      <c r="L1420" s="40"/>
      <c r="M1420" s="40"/>
      <c r="N1420" s="40"/>
      <c r="O1420" s="40"/>
    </row>
    <row r="1421" spans="12:15" ht="11.25">
      <c r="L1421" s="40"/>
      <c r="M1421" s="40"/>
      <c r="N1421" s="40"/>
      <c r="O1421" s="40"/>
    </row>
    <row r="1422" spans="12:15" ht="11.25">
      <c r="L1422" s="40"/>
      <c r="M1422" s="40"/>
      <c r="N1422" s="40"/>
      <c r="O1422" s="40"/>
    </row>
    <row r="1423" spans="12:15" ht="11.25">
      <c r="L1423" s="40"/>
      <c r="M1423" s="40"/>
      <c r="N1423" s="40"/>
      <c r="O1423" s="40"/>
    </row>
    <row r="1424" spans="12:15" ht="11.25">
      <c r="L1424" s="40"/>
      <c r="M1424" s="40"/>
      <c r="N1424" s="40"/>
      <c r="O1424" s="40"/>
    </row>
    <row r="1425" spans="12:15" ht="11.25">
      <c r="L1425" s="40"/>
      <c r="M1425" s="40"/>
      <c r="N1425" s="40"/>
      <c r="O1425" s="40"/>
    </row>
    <row r="1426" spans="12:15" ht="11.25">
      <c r="L1426" s="40"/>
      <c r="M1426" s="40"/>
      <c r="N1426" s="40"/>
      <c r="O1426" s="40"/>
    </row>
    <row r="1427" spans="12:15" ht="11.25">
      <c r="L1427" s="40"/>
      <c r="M1427" s="40"/>
      <c r="N1427" s="40"/>
      <c r="O1427" s="40"/>
    </row>
    <row r="1428" spans="12:15" ht="11.25">
      <c r="L1428" s="40"/>
      <c r="M1428" s="40"/>
      <c r="N1428" s="40"/>
      <c r="O1428" s="40"/>
    </row>
    <row r="1429" spans="12:15" ht="11.25">
      <c r="L1429" s="40"/>
      <c r="M1429" s="40"/>
      <c r="N1429" s="40"/>
      <c r="O1429" s="40"/>
    </row>
    <row r="1430" spans="12:15" ht="11.25">
      <c r="L1430" s="40"/>
      <c r="M1430" s="40"/>
      <c r="N1430" s="40"/>
      <c r="O1430" s="40"/>
    </row>
    <row r="1431" spans="12:15" ht="11.25">
      <c r="L1431" s="40"/>
      <c r="M1431" s="40"/>
      <c r="N1431" s="40"/>
      <c r="O1431" s="40"/>
    </row>
    <row r="1432" spans="12:15" ht="11.25">
      <c r="L1432" s="40"/>
      <c r="M1432" s="40"/>
      <c r="N1432" s="40"/>
      <c r="O1432" s="40"/>
    </row>
    <row r="1433" spans="12:15" ht="11.25">
      <c r="L1433" s="40"/>
      <c r="M1433" s="40"/>
      <c r="N1433" s="40"/>
      <c r="O1433" s="40"/>
    </row>
    <row r="1434" spans="12:15" ht="11.25">
      <c r="L1434" s="40"/>
      <c r="M1434" s="40"/>
      <c r="N1434" s="40"/>
      <c r="O1434" s="40"/>
    </row>
    <row r="1435" spans="12:15" ht="11.25">
      <c r="L1435" s="40"/>
      <c r="M1435" s="40"/>
      <c r="N1435" s="40"/>
      <c r="O1435" s="40"/>
    </row>
    <row r="1436" spans="12:15" ht="11.25">
      <c r="L1436" s="40"/>
      <c r="M1436" s="40"/>
      <c r="N1436" s="40"/>
      <c r="O1436" s="40"/>
    </row>
    <row r="1437" spans="12:15" ht="11.25">
      <c r="L1437" s="40"/>
      <c r="M1437" s="40"/>
      <c r="N1437" s="40"/>
      <c r="O1437" s="40"/>
    </row>
    <row r="1438" spans="12:15" ht="11.25">
      <c r="L1438" s="40"/>
      <c r="M1438" s="40"/>
      <c r="N1438" s="40"/>
      <c r="O1438" s="40"/>
    </row>
    <row r="1439" spans="12:15" ht="11.25">
      <c r="L1439" s="40"/>
      <c r="M1439" s="40"/>
      <c r="N1439" s="40"/>
      <c r="O1439" s="40"/>
    </row>
    <row r="1440" spans="12:15" ht="11.25">
      <c r="L1440" s="40"/>
      <c r="M1440" s="40"/>
      <c r="N1440" s="40"/>
      <c r="O1440" s="40"/>
    </row>
    <row r="1441" spans="12:15" ht="11.25">
      <c r="L1441" s="40"/>
      <c r="M1441" s="40"/>
      <c r="N1441" s="40"/>
      <c r="O1441" s="40"/>
    </row>
    <row r="1442" spans="12:15" ht="11.25">
      <c r="L1442" s="40"/>
      <c r="M1442" s="40"/>
      <c r="N1442" s="40"/>
      <c r="O1442" s="40"/>
    </row>
    <row r="1443" spans="12:15" ht="11.25">
      <c r="L1443" s="40"/>
      <c r="M1443" s="40"/>
      <c r="N1443" s="40"/>
      <c r="O1443" s="40"/>
    </row>
    <row r="1444" spans="12:15" ht="11.25">
      <c r="L1444" s="40"/>
      <c r="M1444" s="40"/>
      <c r="N1444" s="40"/>
      <c r="O1444" s="40"/>
    </row>
    <row r="1445" spans="12:15" ht="11.25">
      <c r="L1445" s="40"/>
      <c r="M1445" s="40"/>
      <c r="N1445" s="40"/>
      <c r="O1445" s="40"/>
    </row>
    <row r="1446" spans="12:15" ht="11.25">
      <c r="L1446" s="40"/>
      <c r="M1446" s="40"/>
      <c r="N1446" s="40"/>
      <c r="O1446" s="40"/>
    </row>
    <row r="1447" spans="12:15" ht="11.25">
      <c r="L1447" s="40"/>
      <c r="M1447" s="40"/>
      <c r="N1447" s="40"/>
      <c r="O1447" s="40"/>
    </row>
    <row r="1448" spans="12:15" ht="11.25">
      <c r="L1448" s="40"/>
      <c r="M1448" s="40"/>
      <c r="N1448" s="40"/>
      <c r="O1448" s="40"/>
    </row>
    <row r="1449" spans="12:15" ht="11.25">
      <c r="L1449" s="40"/>
      <c r="M1449" s="40"/>
      <c r="N1449" s="40"/>
      <c r="O1449" s="40"/>
    </row>
    <row r="1450" spans="12:15" ht="11.25">
      <c r="L1450" s="40"/>
      <c r="M1450" s="40"/>
      <c r="N1450" s="40"/>
      <c r="O1450" s="40"/>
    </row>
    <row r="1451" spans="12:15" ht="11.25">
      <c r="L1451" s="40"/>
      <c r="M1451" s="40"/>
      <c r="N1451" s="40"/>
      <c r="O1451" s="40"/>
    </row>
    <row r="1452" spans="12:15" ht="11.25">
      <c r="L1452" s="40"/>
      <c r="M1452" s="40"/>
      <c r="N1452" s="40"/>
      <c r="O1452" s="40"/>
    </row>
    <row r="1453" spans="12:15" ht="11.25">
      <c r="L1453" s="40"/>
      <c r="M1453" s="40"/>
      <c r="N1453" s="40"/>
      <c r="O1453" s="40"/>
    </row>
    <row r="1454" spans="12:15" ht="11.25">
      <c r="L1454" s="40"/>
      <c r="M1454" s="40"/>
      <c r="N1454" s="40"/>
      <c r="O1454" s="40"/>
    </row>
    <row r="1455" spans="12:15" ht="11.25">
      <c r="L1455" s="40"/>
      <c r="M1455" s="40"/>
      <c r="N1455" s="40"/>
      <c r="O1455" s="40"/>
    </row>
    <row r="1456" spans="12:15" ht="11.25">
      <c r="L1456" s="40"/>
      <c r="M1456" s="40"/>
      <c r="N1456" s="40"/>
      <c r="O1456" s="40"/>
    </row>
    <row r="1457" spans="12:15" ht="11.25">
      <c r="L1457" s="40"/>
      <c r="M1457" s="40"/>
      <c r="N1457" s="40"/>
      <c r="O1457" s="40"/>
    </row>
    <row r="1458" spans="12:15" ht="11.25">
      <c r="L1458" s="40"/>
      <c r="M1458" s="40"/>
      <c r="N1458" s="40"/>
      <c r="O1458" s="40"/>
    </row>
    <row r="1459" spans="12:15" ht="11.25">
      <c r="L1459" s="40"/>
      <c r="M1459" s="40"/>
      <c r="N1459" s="40"/>
      <c r="O1459" s="40"/>
    </row>
    <row r="1460" spans="12:15" ht="11.25">
      <c r="L1460" s="40"/>
      <c r="M1460" s="40"/>
      <c r="N1460" s="40"/>
      <c r="O1460" s="40"/>
    </row>
    <row r="1461" spans="12:15" ht="11.25">
      <c r="L1461" s="40"/>
      <c r="M1461" s="40"/>
      <c r="N1461" s="40"/>
      <c r="O1461" s="40"/>
    </row>
    <row r="1462" spans="12:15" ht="11.25">
      <c r="L1462" s="40"/>
      <c r="M1462" s="40"/>
      <c r="N1462" s="40"/>
      <c r="O1462" s="40"/>
    </row>
    <row r="1463" spans="12:15" ht="11.25">
      <c r="L1463" s="40"/>
      <c r="M1463" s="40"/>
      <c r="N1463" s="40"/>
      <c r="O1463" s="40"/>
    </row>
    <row r="1464" spans="12:15" ht="11.25">
      <c r="L1464" s="40"/>
      <c r="M1464" s="40"/>
      <c r="N1464" s="40"/>
      <c r="O1464" s="40"/>
    </row>
    <row r="1465" spans="12:15" ht="11.25">
      <c r="L1465" s="40"/>
      <c r="M1465" s="40"/>
      <c r="N1465" s="40"/>
      <c r="O1465" s="40"/>
    </row>
    <row r="1466" spans="12:15" ht="11.25">
      <c r="L1466" s="40"/>
      <c r="M1466" s="40"/>
      <c r="N1466" s="40"/>
      <c r="O1466" s="40"/>
    </row>
    <row r="1467" spans="12:15" ht="11.25">
      <c r="L1467" s="40"/>
      <c r="M1467" s="40"/>
      <c r="N1467" s="40"/>
      <c r="O1467" s="40"/>
    </row>
    <row r="1468" spans="12:15" ht="11.25">
      <c r="L1468" s="40"/>
      <c r="M1468" s="40"/>
      <c r="N1468" s="40"/>
      <c r="O1468" s="40"/>
    </row>
    <row r="1469" spans="12:15" ht="11.25">
      <c r="L1469" s="40"/>
      <c r="M1469" s="40"/>
      <c r="N1469" s="40"/>
      <c r="O1469" s="40"/>
    </row>
    <row r="1470" spans="12:15" ht="11.25">
      <c r="L1470" s="40"/>
      <c r="M1470" s="40"/>
      <c r="N1470" s="40"/>
      <c r="O1470" s="40"/>
    </row>
    <row r="1471" spans="12:15" ht="11.25">
      <c r="L1471" s="40"/>
      <c r="M1471" s="40"/>
      <c r="N1471" s="40"/>
      <c r="O1471" s="40"/>
    </row>
    <row r="1472" spans="12:15" ht="11.25">
      <c r="L1472" s="40"/>
      <c r="M1472" s="40"/>
      <c r="N1472" s="40"/>
      <c r="O1472" s="40"/>
    </row>
    <row r="1473" spans="12:15" ht="11.25">
      <c r="L1473" s="40"/>
      <c r="M1473" s="40"/>
      <c r="N1473" s="40"/>
      <c r="O1473" s="40"/>
    </row>
    <row r="1474" spans="12:15" ht="11.25">
      <c r="L1474" s="40"/>
      <c r="M1474" s="40"/>
      <c r="N1474" s="40"/>
      <c r="O1474" s="40"/>
    </row>
    <row r="1475" spans="12:15" ht="11.25">
      <c r="L1475" s="40"/>
      <c r="M1475" s="40"/>
      <c r="N1475" s="40"/>
      <c r="O1475" s="40"/>
    </row>
    <row r="1476" spans="12:15" ht="11.25">
      <c r="L1476" s="40"/>
      <c r="M1476" s="40"/>
      <c r="N1476" s="40"/>
      <c r="O1476" s="40"/>
    </row>
    <row r="1477" spans="12:15" ht="11.25">
      <c r="L1477" s="40"/>
      <c r="M1477" s="40"/>
      <c r="N1477" s="40"/>
      <c r="O1477" s="40"/>
    </row>
    <row r="1478" spans="12:15" ht="11.25">
      <c r="L1478" s="40"/>
      <c r="M1478" s="40"/>
      <c r="N1478" s="40"/>
      <c r="O1478" s="40"/>
    </row>
    <row r="1479" spans="12:15" ht="11.25">
      <c r="L1479" s="40"/>
      <c r="M1479" s="40"/>
      <c r="N1479" s="40"/>
      <c r="O1479" s="40"/>
    </row>
    <row r="1480" spans="12:15" ht="11.25">
      <c r="L1480" s="40"/>
      <c r="M1480" s="40"/>
      <c r="N1480" s="40"/>
      <c r="O1480" s="40"/>
    </row>
    <row r="1481" spans="12:15" ht="11.25">
      <c r="L1481" s="40"/>
      <c r="M1481" s="40"/>
      <c r="N1481" s="40"/>
      <c r="O1481" s="40"/>
    </row>
    <row r="1482" spans="12:15" ht="11.25">
      <c r="L1482" s="40"/>
      <c r="M1482" s="40"/>
      <c r="N1482" s="40"/>
      <c r="O1482" s="40"/>
    </row>
    <row r="1483" spans="12:15" ht="11.25">
      <c r="L1483" s="40"/>
      <c r="M1483" s="40"/>
      <c r="N1483" s="40"/>
      <c r="O1483" s="40"/>
    </row>
    <row r="1484" spans="12:15" ht="11.25">
      <c r="L1484" s="40"/>
      <c r="M1484" s="40"/>
      <c r="N1484" s="40"/>
      <c r="O1484" s="40"/>
    </row>
    <row r="1485" spans="12:15" ht="11.25">
      <c r="L1485" s="40"/>
      <c r="M1485" s="40"/>
      <c r="N1485" s="40"/>
      <c r="O1485" s="40"/>
    </row>
    <row r="1486" spans="12:15" ht="11.25">
      <c r="L1486" s="40"/>
      <c r="M1486" s="40"/>
      <c r="N1486" s="40"/>
      <c r="O1486" s="40"/>
    </row>
    <row r="1487" spans="12:15" ht="11.25">
      <c r="L1487" s="40"/>
      <c r="M1487" s="40"/>
      <c r="N1487" s="40"/>
      <c r="O1487" s="40"/>
    </row>
    <row r="1488" spans="12:15" ht="11.25">
      <c r="L1488" s="40"/>
      <c r="M1488" s="40"/>
      <c r="N1488" s="40"/>
      <c r="O1488" s="40"/>
    </row>
    <row r="1489" spans="12:15" ht="11.25">
      <c r="L1489" s="40"/>
      <c r="M1489" s="40"/>
      <c r="N1489" s="40"/>
      <c r="O1489" s="40"/>
    </row>
    <row r="1490" spans="12:15" ht="11.25">
      <c r="L1490" s="40"/>
      <c r="M1490" s="40"/>
      <c r="N1490" s="40"/>
      <c r="O1490" s="40"/>
    </row>
    <row r="1491" spans="12:15" ht="11.25">
      <c r="L1491" s="40"/>
      <c r="M1491" s="40"/>
      <c r="N1491" s="40"/>
      <c r="O1491" s="40"/>
    </row>
    <row r="1492" spans="12:15" ht="11.25">
      <c r="L1492" s="40"/>
      <c r="M1492" s="40"/>
      <c r="N1492" s="40"/>
      <c r="O1492" s="40"/>
    </row>
    <row r="1493" spans="12:15" ht="11.25">
      <c r="L1493" s="40"/>
      <c r="M1493" s="40"/>
      <c r="N1493" s="40"/>
      <c r="O1493" s="40"/>
    </row>
    <row r="1494" spans="12:15" ht="11.25">
      <c r="L1494" s="40"/>
      <c r="M1494" s="40"/>
      <c r="N1494" s="40"/>
      <c r="O1494" s="40"/>
    </row>
    <row r="1495" spans="12:15" ht="11.25">
      <c r="L1495" s="40"/>
      <c r="M1495" s="40"/>
      <c r="N1495" s="40"/>
      <c r="O1495" s="40"/>
    </row>
    <row r="1496" spans="12:15" ht="11.25">
      <c r="L1496" s="40"/>
      <c r="M1496" s="40"/>
      <c r="N1496" s="40"/>
      <c r="O1496" s="40"/>
    </row>
    <row r="1497" spans="12:15" ht="11.25">
      <c r="L1497" s="40"/>
      <c r="M1497" s="40"/>
      <c r="N1497" s="40"/>
      <c r="O1497" s="40"/>
    </row>
    <row r="1498" spans="12:15" ht="11.25">
      <c r="L1498" s="40"/>
      <c r="M1498" s="40"/>
      <c r="N1498" s="40"/>
      <c r="O1498" s="40"/>
    </row>
    <row r="1499" spans="12:15" ht="11.25">
      <c r="L1499" s="40"/>
      <c r="M1499" s="40"/>
      <c r="N1499" s="40"/>
      <c r="O1499" s="40"/>
    </row>
    <row r="1500" spans="12:15" ht="11.25">
      <c r="L1500" s="40"/>
      <c r="M1500" s="40"/>
      <c r="N1500" s="40"/>
      <c r="O1500" s="40"/>
    </row>
    <row r="1501" spans="12:15" ht="11.25">
      <c r="L1501" s="40"/>
      <c r="M1501" s="40"/>
      <c r="N1501" s="40"/>
      <c r="O1501" s="40"/>
    </row>
    <row r="1502" spans="12:15" ht="11.25">
      <c r="L1502" s="40"/>
      <c r="M1502" s="40"/>
      <c r="N1502" s="40"/>
      <c r="O1502" s="40"/>
    </row>
    <row r="1503" spans="12:15" ht="11.25">
      <c r="L1503" s="40"/>
      <c r="M1503" s="40"/>
      <c r="N1503" s="40"/>
      <c r="O1503" s="40"/>
    </row>
    <row r="1504" spans="12:15" ht="11.25">
      <c r="L1504" s="40"/>
      <c r="M1504" s="40"/>
      <c r="N1504" s="40"/>
      <c r="O1504" s="40"/>
    </row>
    <row r="1505" spans="12:15" ht="11.25">
      <c r="L1505" s="40"/>
      <c r="M1505" s="40"/>
      <c r="N1505" s="40"/>
      <c r="O1505" s="40"/>
    </row>
    <row r="1506" spans="12:15" ht="11.25">
      <c r="L1506" s="40"/>
      <c r="M1506" s="40"/>
      <c r="N1506" s="40"/>
      <c r="O1506" s="40"/>
    </row>
    <row r="1507" spans="12:15" ht="11.25">
      <c r="L1507" s="40"/>
      <c r="M1507" s="40"/>
      <c r="N1507" s="40"/>
      <c r="O1507" s="40"/>
    </row>
    <row r="1508" spans="12:15" ht="11.25">
      <c r="L1508" s="40"/>
      <c r="M1508" s="40"/>
      <c r="N1508" s="40"/>
      <c r="O1508" s="40"/>
    </row>
    <row r="1509" spans="12:15" ht="11.25">
      <c r="L1509" s="40"/>
      <c r="M1509" s="40"/>
      <c r="N1509" s="40"/>
      <c r="O1509" s="40"/>
    </row>
    <row r="1510" spans="12:15" ht="11.25">
      <c r="L1510" s="40"/>
      <c r="M1510" s="40"/>
      <c r="N1510" s="40"/>
      <c r="O1510" s="40"/>
    </row>
    <row r="1511" spans="12:15" ht="11.25">
      <c r="L1511" s="40"/>
      <c r="M1511" s="40"/>
      <c r="N1511" s="40"/>
      <c r="O1511" s="40"/>
    </row>
    <row r="1512" spans="12:15" ht="11.25">
      <c r="L1512" s="40"/>
      <c r="M1512" s="40"/>
      <c r="N1512" s="40"/>
      <c r="O1512" s="40"/>
    </row>
    <row r="1513" spans="12:15" ht="11.25">
      <c r="L1513" s="40"/>
      <c r="M1513" s="40"/>
      <c r="N1513" s="40"/>
      <c r="O1513" s="40"/>
    </row>
    <row r="1514" spans="12:15" ht="11.25">
      <c r="L1514" s="40"/>
      <c r="M1514" s="40"/>
      <c r="N1514" s="40"/>
      <c r="O1514" s="40"/>
    </row>
    <row r="1515" spans="12:15" ht="11.25">
      <c r="L1515" s="40"/>
      <c r="M1515" s="40"/>
      <c r="N1515" s="40"/>
      <c r="O1515" s="40"/>
    </row>
    <row r="1516" spans="12:15" ht="11.25">
      <c r="L1516" s="40"/>
      <c r="M1516" s="40"/>
      <c r="N1516" s="40"/>
      <c r="O1516" s="40"/>
    </row>
    <row r="1517" spans="12:15" ht="11.25">
      <c r="L1517" s="40"/>
      <c r="M1517" s="40"/>
      <c r="N1517" s="40"/>
      <c r="O1517" s="40"/>
    </row>
    <row r="1518" spans="12:15" ht="11.25">
      <c r="L1518" s="40"/>
      <c r="M1518" s="40"/>
      <c r="N1518" s="40"/>
      <c r="O1518" s="40"/>
    </row>
    <row r="1519" spans="12:15" ht="11.25">
      <c r="L1519" s="40"/>
      <c r="M1519" s="40"/>
      <c r="N1519" s="40"/>
      <c r="O1519" s="40"/>
    </row>
    <row r="1520" spans="12:15" ht="11.25">
      <c r="L1520" s="40"/>
      <c r="M1520" s="40"/>
      <c r="N1520" s="40"/>
      <c r="O1520" s="40"/>
    </row>
    <row r="1521" spans="12:15" ht="11.25">
      <c r="L1521" s="40"/>
      <c r="M1521" s="40"/>
      <c r="N1521" s="40"/>
      <c r="O1521" s="40"/>
    </row>
    <row r="1522" spans="12:15" ht="11.25">
      <c r="L1522" s="40"/>
      <c r="M1522" s="40"/>
      <c r="N1522" s="40"/>
      <c r="O1522" s="40"/>
    </row>
    <row r="1523" spans="12:15" ht="11.25">
      <c r="L1523" s="40"/>
      <c r="M1523" s="40"/>
      <c r="N1523" s="40"/>
      <c r="O1523" s="40"/>
    </row>
    <row r="1524" spans="12:15" ht="11.25">
      <c r="L1524" s="40"/>
      <c r="M1524" s="40"/>
      <c r="N1524" s="40"/>
      <c r="O1524" s="40"/>
    </row>
    <row r="1525" spans="12:15" ht="11.25">
      <c r="L1525" s="40"/>
      <c r="M1525" s="40"/>
      <c r="N1525" s="40"/>
      <c r="O1525" s="40"/>
    </row>
    <row r="1526" spans="12:15" ht="11.25">
      <c r="L1526" s="40"/>
      <c r="M1526" s="40"/>
      <c r="N1526" s="40"/>
      <c r="O1526" s="40"/>
    </row>
    <row r="1527" spans="12:15" ht="11.25">
      <c r="L1527" s="40"/>
      <c r="M1527" s="40"/>
      <c r="N1527" s="40"/>
      <c r="O1527" s="40"/>
    </row>
    <row r="1528" spans="12:15" ht="11.25">
      <c r="L1528" s="40"/>
      <c r="M1528" s="40"/>
      <c r="N1528" s="40"/>
      <c r="O1528" s="40"/>
    </row>
    <row r="1529" spans="12:15" ht="11.25">
      <c r="L1529" s="40"/>
      <c r="M1529" s="40"/>
      <c r="N1529" s="40"/>
      <c r="O1529" s="40"/>
    </row>
    <row r="1530" spans="12:15" ht="11.25">
      <c r="L1530" s="40"/>
      <c r="M1530" s="40"/>
      <c r="N1530" s="40"/>
      <c r="O1530" s="40"/>
    </row>
    <row r="1531" spans="12:15" ht="11.25">
      <c r="L1531" s="40"/>
      <c r="M1531" s="40"/>
      <c r="N1531" s="40"/>
      <c r="O1531" s="40"/>
    </row>
    <row r="1532" spans="12:15" ht="11.25">
      <c r="L1532" s="40"/>
      <c r="M1532" s="40"/>
      <c r="N1532" s="40"/>
      <c r="O1532" s="40"/>
    </row>
    <row r="1533" spans="12:15" ht="11.25">
      <c r="L1533" s="40"/>
      <c r="M1533" s="40"/>
      <c r="N1533" s="40"/>
      <c r="O1533" s="40"/>
    </row>
    <row r="1534" spans="12:15" ht="11.25">
      <c r="L1534" s="40"/>
      <c r="M1534" s="40"/>
      <c r="N1534" s="40"/>
      <c r="O1534" s="40"/>
    </row>
    <row r="1535" spans="12:15" ht="11.25">
      <c r="L1535" s="40"/>
      <c r="M1535" s="40"/>
      <c r="N1535" s="40"/>
      <c r="O1535" s="40"/>
    </row>
    <row r="1536" spans="12:15" ht="11.25">
      <c r="L1536" s="40"/>
      <c r="M1536" s="40"/>
      <c r="N1536" s="40"/>
      <c r="O1536" s="40"/>
    </row>
    <row r="1537" spans="12:15" ht="11.25">
      <c r="L1537" s="40"/>
      <c r="M1537" s="40"/>
      <c r="N1537" s="40"/>
      <c r="O1537" s="40"/>
    </row>
    <row r="1538" spans="12:15" ht="11.25">
      <c r="L1538" s="40"/>
      <c r="M1538" s="40"/>
      <c r="N1538" s="40"/>
      <c r="O1538" s="40"/>
    </row>
    <row r="1539" spans="12:15" ht="11.25">
      <c r="L1539" s="40"/>
      <c r="M1539" s="40"/>
      <c r="N1539" s="40"/>
      <c r="O1539" s="40"/>
    </row>
    <row r="1540" spans="12:15" ht="11.25">
      <c r="L1540" s="40"/>
      <c r="M1540" s="40"/>
      <c r="N1540" s="40"/>
      <c r="O1540" s="40"/>
    </row>
    <row r="1541" spans="12:15" ht="11.25">
      <c r="L1541" s="40"/>
      <c r="M1541" s="40"/>
      <c r="N1541" s="40"/>
      <c r="O1541" s="40"/>
    </row>
    <row r="1542" spans="12:15" ht="11.25">
      <c r="L1542" s="40"/>
      <c r="M1542" s="40"/>
      <c r="N1542" s="40"/>
      <c r="O1542" s="40"/>
    </row>
    <row r="1543" spans="12:15" ht="11.25">
      <c r="L1543" s="40"/>
      <c r="M1543" s="40"/>
      <c r="N1543" s="40"/>
      <c r="O1543" s="40"/>
    </row>
    <row r="1544" spans="12:15" ht="11.25">
      <c r="L1544" s="40"/>
      <c r="M1544" s="40"/>
      <c r="N1544" s="40"/>
      <c r="O1544" s="40"/>
    </row>
    <row r="1545" spans="12:15" ht="11.25">
      <c r="L1545" s="40"/>
      <c r="M1545" s="40"/>
      <c r="N1545" s="40"/>
      <c r="O1545" s="40"/>
    </row>
    <row r="1546" spans="12:15" ht="11.25">
      <c r="L1546" s="40"/>
      <c r="M1546" s="40"/>
      <c r="N1546" s="40"/>
      <c r="O1546" s="40"/>
    </row>
    <row r="1547" spans="12:15" ht="11.25">
      <c r="L1547" s="40"/>
      <c r="M1547" s="40"/>
      <c r="N1547" s="40"/>
      <c r="O1547" s="40"/>
    </row>
    <row r="1548" spans="12:15" ht="11.25">
      <c r="L1548" s="40"/>
      <c r="M1548" s="40"/>
      <c r="N1548" s="40"/>
      <c r="O1548" s="40"/>
    </row>
    <row r="1549" spans="12:15" ht="11.25">
      <c r="L1549" s="40"/>
      <c r="M1549" s="40"/>
      <c r="N1549" s="40"/>
      <c r="O1549" s="40"/>
    </row>
    <row r="1550" spans="12:15" ht="11.25">
      <c r="L1550" s="40"/>
      <c r="M1550" s="40"/>
      <c r="N1550" s="40"/>
      <c r="O1550" s="40"/>
    </row>
    <row r="1551" spans="12:15" ht="11.25">
      <c r="L1551" s="40"/>
      <c r="M1551" s="40"/>
      <c r="N1551" s="40"/>
      <c r="O1551" s="40"/>
    </row>
    <row r="1552" spans="12:15" ht="11.25">
      <c r="L1552" s="40"/>
      <c r="M1552" s="40"/>
      <c r="N1552" s="40"/>
      <c r="O1552" s="40"/>
    </row>
    <row r="1553" spans="12:15" ht="11.25">
      <c r="L1553" s="40"/>
      <c r="M1553" s="40"/>
      <c r="N1553" s="40"/>
      <c r="O1553" s="40"/>
    </row>
    <row r="1554" spans="12:15" ht="11.25">
      <c r="L1554" s="40"/>
      <c r="M1554" s="40"/>
      <c r="N1554" s="40"/>
      <c r="O1554" s="40"/>
    </row>
    <row r="1555" spans="12:15" ht="11.25">
      <c r="L1555" s="40"/>
      <c r="M1555" s="40"/>
      <c r="N1555" s="40"/>
      <c r="O1555" s="40"/>
    </row>
    <row r="1556" spans="12:15" ht="11.25">
      <c r="L1556" s="40"/>
      <c r="M1556" s="40"/>
      <c r="N1556" s="40"/>
      <c r="O1556" s="40"/>
    </row>
    <row r="1557" spans="12:15" ht="11.25">
      <c r="L1557" s="40"/>
      <c r="M1557" s="40"/>
      <c r="N1557" s="40"/>
      <c r="O1557" s="40"/>
    </row>
    <row r="1558" spans="12:15" ht="11.25">
      <c r="L1558" s="40"/>
      <c r="M1558" s="40"/>
      <c r="N1558" s="40"/>
      <c r="O1558" s="40"/>
    </row>
    <row r="1559" spans="12:15" ht="11.25">
      <c r="L1559" s="40"/>
      <c r="M1559" s="40"/>
      <c r="N1559" s="40"/>
      <c r="O1559" s="40"/>
    </row>
    <row r="1560" spans="12:15" ht="11.25">
      <c r="L1560" s="40"/>
      <c r="M1560" s="40"/>
      <c r="N1560" s="40"/>
      <c r="O1560" s="40"/>
    </row>
    <row r="1561" spans="12:15" ht="11.25">
      <c r="L1561" s="40"/>
      <c r="M1561" s="40"/>
      <c r="N1561" s="40"/>
      <c r="O1561" s="40"/>
    </row>
    <row r="1562" spans="12:15" ht="11.25">
      <c r="L1562" s="40"/>
      <c r="M1562" s="40"/>
      <c r="N1562" s="40"/>
      <c r="O1562" s="40"/>
    </row>
    <row r="1563" spans="12:15" ht="11.25">
      <c r="L1563" s="40"/>
      <c r="M1563" s="40"/>
      <c r="N1563" s="40"/>
      <c r="O1563" s="40"/>
    </row>
    <row r="1564" spans="12:15" ht="11.25">
      <c r="L1564" s="40"/>
      <c r="M1564" s="40"/>
      <c r="N1564" s="40"/>
      <c r="O1564" s="40"/>
    </row>
    <row r="1565" spans="12:15" ht="11.25">
      <c r="L1565" s="40"/>
      <c r="M1565" s="40"/>
      <c r="N1565" s="40"/>
      <c r="O1565" s="40"/>
    </row>
    <row r="1566" spans="12:15" ht="11.25">
      <c r="L1566" s="40"/>
      <c r="M1566" s="40"/>
      <c r="N1566" s="40"/>
      <c r="O1566" s="40"/>
    </row>
    <row r="1567" spans="12:15" ht="11.25">
      <c r="L1567" s="40"/>
      <c r="M1567" s="40"/>
      <c r="N1567" s="40"/>
      <c r="O1567" s="40"/>
    </row>
    <row r="1568" spans="12:15" ht="11.25">
      <c r="L1568" s="40"/>
      <c r="M1568" s="40"/>
      <c r="N1568" s="40"/>
      <c r="O1568" s="40"/>
    </row>
    <row r="1569" spans="12:15" ht="11.25">
      <c r="L1569" s="40"/>
      <c r="M1569" s="40"/>
      <c r="N1569" s="40"/>
      <c r="O1569" s="40"/>
    </row>
    <row r="1570" spans="12:15" ht="11.25">
      <c r="L1570" s="40"/>
      <c r="M1570" s="40"/>
      <c r="N1570" s="40"/>
      <c r="O1570" s="40"/>
    </row>
    <row r="1571" spans="12:15" ht="11.25">
      <c r="L1571" s="40"/>
      <c r="M1571" s="40"/>
      <c r="N1571" s="40"/>
      <c r="O1571" s="40"/>
    </row>
    <row r="1572" spans="12:15" ht="11.25">
      <c r="L1572" s="40"/>
      <c r="M1572" s="40"/>
      <c r="N1572" s="40"/>
      <c r="O1572" s="40"/>
    </row>
    <row r="1573" spans="12:15" ht="11.25">
      <c r="L1573" s="40"/>
      <c r="M1573" s="40"/>
      <c r="N1573" s="40"/>
      <c r="O1573" s="40"/>
    </row>
    <row r="1574" spans="12:15" ht="11.25">
      <c r="L1574" s="40"/>
      <c r="M1574" s="40"/>
      <c r="N1574" s="40"/>
      <c r="O1574" s="40"/>
    </row>
    <row r="1575" spans="12:15" ht="11.25">
      <c r="L1575" s="40"/>
      <c r="M1575" s="40"/>
      <c r="N1575" s="40"/>
      <c r="O1575" s="40"/>
    </row>
    <row r="1576" spans="12:15" ht="11.25">
      <c r="L1576" s="40"/>
      <c r="M1576" s="40"/>
      <c r="N1576" s="40"/>
      <c r="O1576" s="40"/>
    </row>
    <row r="1577" spans="12:15" ht="11.25">
      <c r="L1577" s="40"/>
      <c r="M1577" s="40"/>
      <c r="N1577" s="40"/>
      <c r="O1577" s="40"/>
    </row>
    <row r="1578" spans="12:15" ht="11.25">
      <c r="L1578" s="40"/>
      <c r="M1578" s="40"/>
      <c r="N1578" s="40"/>
      <c r="O1578" s="40"/>
    </row>
    <row r="1579" spans="12:15" ht="11.25">
      <c r="L1579" s="40"/>
      <c r="M1579" s="40"/>
      <c r="N1579" s="40"/>
      <c r="O1579" s="40"/>
    </row>
    <row r="1580" spans="12:15" ht="11.25">
      <c r="L1580" s="40"/>
      <c r="M1580" s="40"/>
      <c r="N1580" s="40"/>
      <c r="O1580" s="40"/>
    </row>
    <row r="1581" spans="12:15" ht="11.25">
      <c r="L1581" s="40"/>
      <c r="M1581" s="40"/>
      <c r="N1581" s="40"/>
      <c r="O1581" s="40"/>
    </row>
    <row r="1582" spans="12:15" ht="11.25">
      <c r="L1582" s="40"/>
      <c r="M1582" s="40"/>
      <c r="N1582" s="40"/>
      <c r="O1582" s="40"/>
    </row>
    <row r="1583" spans="12:15" ht="11.25">
      <c r="L1583" s="40"/>
      <c r="M1583" s="40"/>
      <c r="N1583" s="40"/>
      <c r="O1583" s="40"/>
    </row>
    <row r="1584" spans="12:15" ht="11.25">
      <c r="L1584" s="40"/>
      <c r="M1584" s="40"/>
      <c r="N1584" s="40"/>
      <c r="O1584" s="40"/>
    </row>
    <row r="1585" spans="12:15" ht="11.25">
      <c r="L1585" s="40"/>
      <c r="M1585" s="40"/>
      <c r="N1585" s="40"/>
      <c r="O1585" s="40"/>
    </row>
    <row r="1586" spans="12:15" ht="11.25">
      <c r="L1586" s="40"/>
      <c r="M1586" s="40"/>
      <c r="N1586" s="40"/>
      <c r="O1586" s="40"/>
    </row>
    <row r="1587" spans="12:15" ht="11.25">
      <c r="L1587" s="40"/>
      <c r="M1587" s="40"/>
      <c r="N1587" s="40"/>
      <c r="O1587" s="40"/>
    </row>
    <row r="1588" spans="12:15" ht="11.25">
      <c r="L1588" s="40"/>
      <c r="M1588" s="40"/>
      <c r="N1588" s="40"/>
      <c r="O1588" s="40"/>
    </row>
    <row r="1589" spans="12:15" ht="11.25">
      <c r="L1589" s="40"/>
      <c r="M1589" s="40"/>
      <c r="N1589" s="40"/>
      <c r="O1589" s="40"/>
    </row>
    <row r="1590" spans="12:15" ht="11.25">
      <c r="L1590" s="40"/>
      <c r="M1590" s="40"/>
      <c r="N1590" s="40"/>
      <c r="O1590" s="40"/>
    </row>
    <row r="1591" spans="12:15" ht="11.25">
      <c r="L1591" s="40"/>
      <c r="M1591" s="40"/>
      <c r="N1591" s="40"/>
      <c r="O1591" s="40"/>
    </row>
    <row r="1592" spans="12:15" ht="11.25">
      <c r="L1592" s="40"/>
      <c r="M1592" s="40"/>
      <c r="N1592" s="40"/>
      <c r="O1592" s="40"/>
    </row>
    <row r="1593" spans="12:15" ht="11.25">
      <c r="L1593" s="40"/>
      <c r="M1593" s="40"/>
      <c r="N1593" s="40"/>
      <c r="O1593" s="40"/>
    </row>
    <row r="1594" spans="12:15" ht="11.25">
      <c r="L1594" s="40"/>
      <c r="M1594" s="40"/>
      <c r="N1594" s="40"/>
      <c r="O1594" s="40"/>
    </row>
    <row r="1595" spans="12:15" ht="11.25">
      <c r="L1595" s="40"/>
      <c r="M1595" s="40"/>
      <c r="N1595" s="40"/>
      <c r="O1595" s="40"/>
    </row>
    <row r="1596" spans="12:15" ht="11.25">
      <c r="L1596" s="40"/>
      <c r="M1596" s="40"/>
      <c r="N1596" s="40"/>
      <c r="O1596" s="40"/>
    </row>
    <row r="1597" spans="12:15" ht="11.25">
      <c r="L1597" s="40"/>
      <c r="M1597" s="40"/>
      <c r="N1597" s="40"/>
      <c r="O1597" s="40"/>
    </row>
    <row r="1598" spans="12:15" ht="11.25">
      <c r="L1598" s="40"/>
      <c r="M1598" s="40"/>
      <c r="N1598" s="40"/>
      <c r="O1598" s="40"/>
    </row>
    <row r="1599" spans="12:15" ht="11.25">
      <c r="L1599" s="40"/>
      <c r="M1599" s="40"/>
      <c r="N1599" s="40"/>
      <c r="O1599" s="40"/>
    </row>
    <row r="1600" spans="12:15" ht="11.25">
      <c r="L1600" s="40"/>
      <c r="M1600" s="40"/>
      <c r="N1600" s="40"/>
      <c r="O1600" s="40"/>
    </row>
    <row r="1601" spans="12:15" ht="11.25">
      <c r="L1601" s="40"/>
      <c r="M1601" s="40"/>
      <c r="N1601" s="40"/>
      <c r="O1601" s="40"/>
    </row>
    <row r="1602" spans="12:15" ht="11.25">
      <c r="L1602" s="40"/>
      <c r="M1602" s="40"/>
      <c r="N1602" s="40"/>
      <c r="O1602" s="40"/>
    </row>
    <row r="1603" spans="12:15" ht="11.25">
      <c r="L1603" s="40"/>
      <c r="M1603" s="40"/>
      <c r="N1603" s="40"/>
      <c r="O1603" s="40"/>
    </row>
    <row r="1604" spans="12:15" ht="11.25">
      <c r="L1604" s="40"/>
      <c r="M1604" s="40"/>
      <c r="N1604" s="40"/>
      <c r="O1604" s="40"/>
    </row>
    <row r="1605" spans="12:15" ht="11.25">
      <c r="L1605" s="40"/>
      <c r="M1605" s="40"/>
      <c r="N1605" s="40"/>
      <c r="O1605" s="40"/>
    </row>
    <row r="1606" spans="12:15" ht="11.25">
      <c r="L1606" s="40"/>
      <c r="M1606" s="40"/>
      <c r="N1606" s="40"/>
      <c r="O1606" s="40"/>
    </row>
    <row r="1607" spans="12:15" ht="11.25">
      <c r="L1607" s="40"/>
      <c r="M1607" s="40"/>
      <c r="N1607" s="40"/>
      <c r="O1607" s="40"/>
    </row>
    <row r="1608" spans="12:15" ht="11.25">
      <c r="L1608" s="40"/>
      <c r="M1608" s="40"/>
      <c r="N1608" s="40"/>
      <c r="O1608" s="40"/>
    </row>
    <row r="1609" spans="12:15" ht="11.25">
      <c r="L1609" s="40"/>
      <c r="M1609" s="40"/>
      <c r="N1609" s="40"/>
      <c r="O1609" s="40"/>
    </row>
    <row r="1610" spans="12:15" ht="11.25">
      <c r="L1610" s="40"/>
      <c r="M1610" s="40"/>
      <c r="N1610" s="40"/>
      <c r="O1610" s="40"/>
    </row>
    <row r="1611" spans="12:15" ht="11.25">
      <c r="L1611" s="40"/>
      <c r="M1611" s="40"/>
      <c r="N1611" s="40"/>
      <c r="O1611" s="40"/>
    </row>
    <row r="1612" spans="12:15" ht="11.25">
      <c r="L1612" s="40"/>
      <c r="M1612" s="40"/>
      <c r="N1612" s="40"/>
      <c r="O1612" s="40"/>
    </row>
    <row r="1613" spans="12:15" ht="11.25">
      <c r="L1613" s="40"/>
      <c r="M1613" s="40"/>
      <c r="N1613" s="40"/>
      <c r="O1613" s="40"/>
    </row>
    <row r="1614" spans="12:15" ht="11.25">
      <c r="L1614" s="40"/>
      <c r="M1614" s="40"/>
      <c r="N1614" s="40"/>
      <c r="O1614" s="40"/>
    </row>
    <row r="1615" spans="12:15" ht="11.25">
      <c r="L1615" s="40"/>
      <c r="M1615" s="40"/>
      <c r="N1615" s="40"/>
      <c r="O1615" s="40"/>
    </row>
    <row r="1616" spans="12:15" ht="11.25">
      <c r="L1616" s="40"/>
      <c r="M1616" s="40"/>
      <c r="N1616" s="40"/>
      <c r="O1616" s="40"/>
    </row>
    <row r="1617" spans="12:15" ht="11.25">
      <c r="L1617" s="40"/>
      <c r="M1617" s="40"/>
      <c r="N1617" s="40"/>
      <c r="O1617" s="40"/>
    </row>
    <row r="1618" spans="12:15" ht="11.25">
      <c r="L1618" s="40"/>
      <c r="M1618" s="40"/>
      <c r="N1618" s="40"/>
      <c r="O1618" s="40"/>
    </row>
    <row r="1619" spans="12:15" ht="11.25">
      <c r="L1619" s="40"/>
      <c r="M1619" s="40"/>
      <c r="N1619" s="40"/>
      <c r="O1619" s="40"/>
    </row>
    <row r="1620" spans="12:15" ht="11.25">
      <c r="L1620" s="40"/>
      <c r="M1620" s="40"/>
      <c r="N1620" s="40"/>
      <c r="O1620" s="40"/>
    </row>
    <row r="1621" spans="12:15" ht="11.25">
      <c r="L1621" s="40"/>
      <c r="M1621" s="40"/>
      <c r="N1621" s="40"/>
      <c r="O1621" s="40"/>
    </row>
    <row r="1622" spans="12:15" ht="11.25">
      <c r="L1622" s="40"/>
      <c r="M1622" s="40"/>
      <c r="N1622" s="40"/>
      <c r="O1622" s="40"/>
    </row>
    <row r="1623" spans="12:15" ht="11.25">
      <c r="L1623" s="40"/>
      <c r="M1623" s="40"/>
      <c r="N1623" s="40"/>
      <c r="O1623" s="40"/>
    </row>
    <row r="1624" spans="12:15" ht="11.25">
      <c r="L1624" s="40"/>
      <c r="M1624" s="40"/>
      <c r="N1624" s="40"/>
      <c r="O1624" s="40"/>
    </row>
    <row r="1625" spans="12:15" ht="11.25">
      <c r="L1625" s="40"/>
      <c r="M1625" s="40"/>
      <c r="N1625" s="40"/>
      <c r="O1625" s="40"/>
    </row>
    <row r="1626" spans="12:15" ht="11.25">
      <c r="L1626" s="40"/>
      <c r="M1626" s="40"/>
      <c r="N1626" s="40"/>
      <c r="O1626" s="40"/>
    </row>
    <row r="1627" spans="12:15" ht="11.25">
      <c r="L1627" s="40"/>
      <c r="M1627" s="40"/>
      <c r="N1627" s="40"/>
      <c r="O1627" s="40"/>
    </row>
    <row r="1628" spans="12:15" ht="11.25">
      <c r="L1628" s="40"/>
      <c r="M1628" s="40"/>
      <c r="N1628" s="40"/>
      <c r="O1628" s="40"/>
    </row>
    <row r="1629" spans="12:15" ht="11.25">
      <c r="L1629" s="40"/>
      <c r="M1629" s="40"/>
      <c r="N1629" s="40"/>
      <c r="O1629" s="40"/>
    </row>
    <row r="1630" spans="12:15" ht="11.25">
      <c r="L1630" s="40"/>
      <c r="M1630" s="40"/>
      <c r="N1630" s="40"/>
      <c r="O1630" s="40"/>
    </row>
    <row r="1631" spans="12:15" ht="11.25">
      <c r="L1631" s="40"/>
      <c r="M1631" s="40"/>
      <c r="N1631" s="40"/>
      <c r="O1631" s="40"/>
    </row>
    <row r="1632" spans="12:15" ht="11.25">
      <c r="L1632" s="40"/>
      <c r="M1632" s="40"/>
      <c r="N1632" s="40"/>
      <c r="O1632" s="40"/>
    </row>
    <row r="1633" spans="12:15" ht="11.25">
      <c r="L1633" s="40"/>
      <c r="M1633" s="40"/>
      <c r="N1633" s="40"/>
      <c r="O1633" s="40"/>
    </row>
    <row r="1634" spans="12:15" ht="11.25">
      <c r="L1634" s="40"/>
      <c r="M1634" s="40"/>
      <c r="N1634" s="40"/>
      <c r="O1634" s="40"/>
    </row>
    <row r="1635" spans="12:15" ht="11.25">
      <c r="L1635" s="40"/>
      <c r="M1635" s="40"/>
      <c r="N1635" s="40"/>
      <c r="O1635" s="40"/>
    </row>
    <row r="1636" spans="12:15" ht="11.25">
      <c r="L1636" s="40"/>
      <c r="M1636" s="40"/>
      <c r="N1636" s="40"/>
      <c r="O1636" s="40"/>
    </row>
    <row r="1637" spans="12:15" ht="11.25">
      <c r="L1637" s="40"/>
      <c r="M1637" s="40"/>
      <c r="N1637" s="40"/>
      <c r="O1637" s="40"/>
    </row>
    <row r="1638" spans="12:15" ht="11.25">
      <c r="L1638" s="40"/>
      <c r="M1638" s="40"/>
      <c r="N1638" s="40"/>
      <c r="O1638" s="40"/>
    </row>
    <row r="1639" spans="12:15" ht="11.25">
      <c r="L1639" s="40"/>
      <c r="M1639" s="40"/>
      <c r="N1639" s="40"/>
      <c r="O1639" s="40"/>
    </row>
    <row r="1640" spans="12:15" ht="11.25">
      <c r="L1640" s="40"/>
      <c r="M1640" s="40"/>
      <c r="N1640" s="40"/>
      <c r="O1640" s="40"/>
    </row>
    <row r="1641" spans="12:15" ht="11.25">
      <c r="L1641" s="40"/>
      <c r="M1641" s="40"/>
      <c r="N1641" s="40"/>
      <c r="O1641" s="40"/>
    </row>
    <row r="1642" spans="12:15" ht="11.25">
      <c r="L1642" s="40"/>
      <c r="M1642" s="40"/>
      <c r="N1642" s="40"/>
      <c r="O1642" s="40"/>
    </row>
    <row r="1643" spans="12:15" ht="11.25">
      <c r="L1643" s="40"/>
      <c r="M1643" s="40"/>
      <c r="N1643" s="40"/>
      <c r="O1643" s="40"/>
    </row>
    <row r="1644" spans="12:15" ht="11.25">
      <c r="L1644" s="40"/>
      <c r="M1644" s="40"/>
      <c r="N1644" s="40"/>
      <c r="O1644" s="40"/>
    </row>
    <row r="1645" spans="12:15" ht="11.25">
      <c r="L1645" s="40"/>
      <c r="M1645" s="40"/>
      <c r="N1645" s="40"/>
      <c r="O1645" s="40"/>
    </row>
    <row r="1646" spans="12:15" ht="11.25">
      <c r="L1646" s="40"/>
      <c r="M1646" s="40"/>
      <c r="N1646" s="40"/>
      <c r="O1646" s="40"/>
    </row>
    <row r="1647" spans="12:15" ht="11.25">
      <c r="L1647" s="40"/>
      <c r="M1647" s="40"/>
      <c r="N1647" s="40"/>
      <c r="O1647" s="40"/>
    </row>
    <row r="1648" spans="12:15" ht="11.25">
      <c r="L1648" s="40"/>
      <c r="M1648" s="40"/>
      <c r="N1648" s="40"/>
      <c r="O1648" s="40"/>
    </row>
    <row r="1649" spans="12:15" ht="11.25">
      <c r="L1649" s="40"/>
      <c r="M1649" s="40"/>
      <c r="N1649" s="40"/>
      <c r="O1649" s="40"/>
    </row>
    <row r="1650" spans="12:15" ht="11.25">
      <c r="L1650" s="40"/>
      <c r="M1650" s="40"/>
      <c r="N1650" s="40"/>
      <c r="O1650" s="40"/>
    </row>
    <row r="1651" spans="12:15" ht="11.25">
      <c r="L1651" s="40"/>
      <c r="M1651" s="40"/>
      <c r="N1651" s="40"/>
      <c r="O1651" s="40"/>
    </row>
    <row r="1652" spans="12:15" ht="11.25">
      <c r="L1652" s="40"/>
      <c r="M1652" s="40"/>
      <c r="N1652" s="40"/>
      <c r="O1652" s="40"/>
    </row>
    <row r="1653" spans="12:15" ht="11.25">
      <c r="L1653" s="40"/>
      <c r="M1653" s="40"/>
      <c r="N1653" s="40"/>
      <c r="O1653" s="40"/>
    </row>
    <row r="1654" spans="12:15" ht="11.25">
      <c r="L1654" s="40"/>
      <c r="M1654" s="40"/>
      <c r="N1654" s="40"/>
      <c r="O1654" s="40"/>
    </row>
    <row r="1655" spans="12:15" ht="11.25">
      <c r="L1655" s="40"/>
      <c r="M1655" s="40"/>
      <c r="N1655" s="40"/>
      <c r="O1655" s="40"/>
    </row>
    <row r="1656" spans="12:15" ht="11.25">
      <c r="L1656" s="40"/>
      <c r="M1656" s="40"/>
      <c r="N1656" s="40"/>
      <c r="O1656" s="40"/>
    </row>
    <row r="1657" spans="12:15" ht="11.25">
      <c r="L1657" s="40"/>
      <c r="M1657" s="40"/>
      <c r="N1657" s="40"/>
      <c r="O1657" s="40"/>
    </row>
    <row r="1658" spans="12:15" ht="11.25">
      <c r="L1658" s="40"/>
      <c r="M1658" s="40"/>
      <c r="N1658" s="40"/>
      <c r="O1658" s="40"/>
    </row>
    <row r="1659" spans="12:15" ht="11.25">
      <c r="L1659" s="40"/>
      <c r="M1659" s="40"/>
      <c r="N1659" s="40"/>
      <c r="O1659" s="40"/>
    </row>
    <row r="1660" spans="12:15" ht="11.25">
      <c r="L1660" s="40"/>
      <c r="M1660" s="40"/>
      <c r="N1660" s="40"/>
      <c r="O1660" s="40"/>
    </row>
    <row r="1661" spans="12:15" ht="11.25">
      <c r="L1661" s="40"/>
      <c r="M1661" s="40"/>
      <c r="N1661" s="40"/>
      <c r="O1661" s="40"/>
    </row>
    <row r="1662" spans="12:15" ht="11.25">
      <c r="L1662" s="40"/>
      <c r="M1662" s="40"/>
      <c r="N1662" s="40"/>
      <c r="O1662" s="40"/>
    </row>
    <row r="1663" spans="12:15" ht="11.25">
      <c r="L1663" s="40"/>
      <c r="M1663" s="40"/>
      <c r="N1663" s="40"/>
      <c r="O1663" s="40"/>
    </row>
    <row r="1664" spans="12:15" ht="11.25">
      <c r="L1664" s="40"/>
      <c r="M1664" s="40"/>
      <c r="N1664" s="40"/>
      <c r="O1664" s="40"/>
    </row>
    <row r="1665" spans="12:15" ht="11.25">
      <c r="L1665" s="40"/>
      <c r="M1665" s="40"/>
      <c r="N1665" s="40"/>
      <c r="O1665" s="40"/>
    </row>
    <row r="1666" spans="12:15" ht="11.25">
      <c r="L1666" s="40"/>
      <c r="M1666" s="40"/>
      <c r="N1666" s="40"/>
      <c r="O1666" s="40"/>
    </row>
    <row r="1667" spans="12:15" ht="11.25">
      <c r="L1667" s="40"/>
      <c r="M1667" s="40"/>
      <c r="N1667" s="40"/>
      <c r="O1667" s="40"/>
    </row>
    <row r="1668" spans="12:15" ht="11.25">
      <c r="L1668" s="40"/>
      <c r="M1668" s="40"/>
      <c r="N1668" s="40"/>
      <c r="O1668" s="40"/>
    </row>
    <row r="1669" spans="12:15" ht="11.25">
      <c r="L1669" s="40"/>
      <c r="M1669" s="40"/>
      <c r="N1669" s="40"/>
      <c r="O1669" s="40"/>
    </row>
    <row r="1670" spans="12:15" ht="11.25">
      <c r="L1670" s="40"/>
      <c r="M1670" s="40"/>
      <c r="N1670" s="40"/>
      <c r="O1670" s="40"/>
    </row>
    <row r="1671" spans="12:15" ht="11.25">
      <c r="L1671" s="40"/>
      <c r="M1671" s="40"/>
      <c r="N1671" s="40"/>
      <c r="O1671" s="40"/>
    </row>
    <row r="1672" spans="12:15" ht="11.25">
      <c r="L1672" s="40"/>
      <c r="M1672" s="40"/>
      <c r="N1672" s="40"/>
      <c r="O1672" s="40"/>
    </row>
    <row r="1673" spans="12:15" ht="11.25">
      <c r="L1673" s="40"/>
      <c r="M1673" s="40"/>
      <c r="N1673" s="40"/>
      <c r="O1673" s="40"/>
    </row>
    <row r="1674" spans="12:15" ht="11.25">
      <c r="L1674" s="40"/>
      <c r="M1674" s="40"/>
      <c r="N1674" s="40"/>
      <c r="O1674" s="40"/>
    </row>
    <row r="1675" spans="12:15" ht="11.25">
      <c r="L1675" s="40"/>
      <c r="M1675" s="40"/>
      <c r="N1675" s="40"/>
      <c r="O1675" s="40"/>
    </row>
    <row r="1676" spans="12:15" ht="11.25">
      <c r="L1676" s="40"/>
      <c r="M1676" s="40"/>
      <c r="N1676" s="40"/>
      <c r="O1676" s="40"/>
    </row>
    <row r="1677" spans="12:15" ht="11.25">
      <c r="L1677" s="40"/>
      <c r="M1677" s="40"/>
      <c r="N1677" s="40"/>
      <c r="O1677" s="40"/>
    </row>
    <row r="1678" spans="12:15" ht="11.25">
      <c r="L1678" s="40"/>
      <c r="M1678" s="40"/>
      <c r="N1678" s="40"/>
      <c r="O1678" s="40"/>
    </row>
    <row r="1679" spans="12:15" ht="11.25">
      <c r="L1679" s="40"/>
      <c r="M1679" s="40"/>
      <c r="N1679" s="40"/>
      <c r="O1679" s="40"/>
    </row>
    <row r="1680" spans="12:15" ht="11.25">
      <c r="L1680" s="40"/>
      <c r="M1680" s="40"/>
      <c r="N1680" s="40"/>
      <c r="O1680" s="40"/>
    </row>
    <row r="1681" spans="12:15" ht="11.25">
      <c r="L1681" s="40"/>
      <c r="M1681" s="40"/>
      <c r="N1681" s="40"/>
      <c r="O1681" s="40"/>
    </row>
    <row r="1682" spans="12:15" ht="11.25">
      <c r="L1682" s="40"/>
      <c r="M1682" s="40"/>
      <c r="N1682" s="40"/>
      <c r="O1682" s="40"/>
    </row>
    <row r="1683" spans="12:15" ht="11.25">
      <c r="L1683" s="40"/>
      <c r="M1683" s="40"/>
      <c r="N1683" s="40"/>
      <c r="O1683" s="40"/>
    </row>
    <row r="1684" spans="12:15" ht="11.25">
      <c r="L1684" s="40"/>
      <c r="M1684" s="40"/>
      <c r="N1684" s="40"/>
      <c r="O1684" s="40"/>
    </row>
    <row r="1685" spans="12:15" ht="11.25">
      <c r="L1685" s="40"/>
      <c r="M1685" s="40"/>
      <c r="N1685" s="40"/>
      <c r="O1685" s="40"/>
    </row>
    <row r="1686" spans="12:15" ht="11.25">
      <c r="L1686" s="40"/>
      <c r="M1686" s="40"/>
      <c r="N1686" s="40"/>
      <c r="O1686" s="40"/>
    </row>
    <row r="1687" spans="12:15" ht="11.25">
      <c r="L1687" s="40"/>
      <c r="M1687" s="40"/>
      <c r="N1687" s="40"/>
      <c r="O1687" s="40"/>
    </row>
  </sheetData>
  <sheetProtection/>
  <mergeCells count="4">
    <mergeCell ref="N7:O7"/>
    <mergeCell ref="P7:Q7"/>
    <mergeCell ref="R7:S7"/>
    <mergeCell ref="A2:S2"/>
  </mergeCells>
  <printOptions/>
  <pageMargins left="0.2755905511811024" right="0.35433070866141736" top="0.5511811023622047" bottom="0.5511811023622047" header="0.5118110236220472" footer="0.1968503937007874"/>
  <pageSetup horizontalDpi="600" verticalDpi="600" orientation="landscape" paperSize="9" scale="84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5:GO669"/>
  <sheetViews>
    <sheetView zoomScale="75" zoomScaleNormal="75" zoomScalePageLayoutView="0" workbookViewId="0" topLeftCell="A1">
      <selection activeCell="M26" sqref="M26"/>
    </sheetView>
  </sheetViews>
  <sheetFormatPr defaultColWidth="8.875" defaultRowHeight="12.75"/>
  <cols>
    <col min="1" max="1" width="40.50390625" style="9" customWidth="1"/>
    <col min="2" max="2" width="24.50390625" style="9" customWidth="1"/>
    <col min="3" max="3" width="6.375" style="11" hidden="1" customWidth="1"/>
    <col min="4" max="4" width="5.125" style="12" hidden="1" customWidth="1"/>
    <col min="5" max="5" width="6.375" style="13" hidden="1" customWidth="1"/>
    <col min="6" max="6" width="6.50390625" style="11" hidden="1" customWidth="1"/>
    <col min="7" max="7" width="4.625" style="8" hidden="1" customWidth="1"/>
    <col min="8" max="8" width="10.125" style="9" hidden="1" customWidth="1"/>
    <col min="9" max="9" width="9.50390625" style="9" hidden="1" customWidth="1"/>
    <col min="10" max="10" width="9.375" style="9" hidden="1" customWidth="1"/>
    <col min="11" max="13" width="10.375" style="0" customWidth="1"/>
    <col min="14" max="14" width="9.625" style="0" customWidth="1"/>
    <col min="15" max="15" width="9.375" style="0" customWidth="1"/>
    <col min="16" max="16" width="9.625" style="0" customWidth="1"/>
    <col min="17" max="17" width="9.375" style="0" customWidth="1"/>
    <col min="18" max="18" width="10.00390625" style="0" customWidth="1"/>
    <col min="19" max="19" width="9.375" style="0" customWidth="1"/>
    <col min="20" max="28" width="5.625" style="0" customWidth="1"/>
    <col min="29" max="34" width="9.125" style="0" customWidth="1"/>
    <col min="35" max="16384" width="8.875" style="9" customWidth="1"/>
  </cols>
  <sheetData>
    <row r="1" ht="19.5" customHeight="1"/>
    <row r="2" ht="24" customHeight="1"/>
    <row r="3" ht="18" customHeight="1" hidden="1"/>
    <row r="4" ht="12" customHeight="1"/>
    <row r="5" ht="15" customHeight="1">
      <c r="A5" s="151" t="s">
        <v>249</v>
      </c>
    </row>
    <row r="6" ht="25.5" customHeight="1"/>
    <row r="7" spans="3:6" ht="24" customHeight="1" thickBot="1">
      <c r="C7" s="3"/>
      <c r="D7" s="4"/>
      <c r="E7" s="5"/>
      <c r="F7" s="3"/>
    </row>
    <row r="8" ht="22.5" customHeight="1" hidden="1"/>
    <row r="9" spans="1:10" ht="21.75" customHeight="1">
      <c r="A9" s="14" t="s">
        <v>797</v>
      </c>
      <c r="B9" s="15" t="s">
        <v>798</v>
      </c>
      <c r="C9" s="16" t="s">
        <v>799</v>
      </c>
      <c r="D9" s="17" t="s">
        <v>800</v>
      </c>
      <c r="E9" s="18" t="s">
        <v>801</v>
      </c>
      <c r="F9" s="17" t="s">
        <v>802</v>
      </c>
      <c r="G9" s="19" t="s">
        <v>803</v>
      </c>
      <c r="H9" s="20" t="s">
        <v>804</v>
      </c>
      <c r="I9" s="21"/>
      <c r="J9" s="21"/>
    </row>
    <row r="10" spans="1:10" ht="10.5" customHeight="1">
      <c r="A10" s="22"/>
      <c r="B10" s="23"/>
      <c r="C10" s="24"/>
      <c r="D10" s="25"/>
      <c r="E10" s="26"/>
      <c r="F10" s="24"/>
      <c r="G10" s="27"/>
      <c r="H10" s="28">
        <v>1996</v>
      </c>
      <c r="I10" s="28">
        <v>1997</v>
      </c>
      <c r="J10" s="28">
        <v>1998</v>
      </c>
    </row>
    <row r="11" spans="1:10" ht="14.25" customHeight="1" thickBot="1">
      <c r="A11" s="29"/>
      <c r="B11" s="30"/>
      <c r="C11" s="31"/>
      <c r="D11" s="32"/>
      <c r="E11" s="33"/>
      <c r="F11" s="31"/>
      <c r="G11" s="34"/>
      <c r="H11" s="31"/>
      <c r="I11" s="31"/>
      <c r="J11" s="35"/>
    </row>
    <row r="12" spans="1:34" s="10" customFormat="1" ht="15" customHeight="1">
      <c r="A12" s="141" t="s">
        <v>809</v>
      </c>
      <c r="B12" s="142"/>
      <c r="C12" s="36"/>
      <c r="D12" s="37"/>
      <c r="E12" s="38"/>
      <c r="F12" s="36"/>
      <c r="G12" s="39"/>
      <c r="H12" s="40"/>
      <c r="I12" s="40"/>
      <c r="J12" s="40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10" customFormat="1" ht="22.5" customHeight="1">
      <c r="A13" s="41" t="s">
        <v>810</v>
      </c>
      <c r="B13" s="42" t="s">
        <v>811</v>
      </c>
      <c r="C13" s="43" t="s">
        <v>812</v>
      </c>
      <c r="D13" s="44"/>
      <c r="E13" s="45"/>
      <c r="F13" s="43"/>
      <c r="G13" s="46" t="s">
        <v>813</v>
      </c>
      <c r="H13" s="47"/>
      <c r="I13" s="47"/>
      <c r="J13" s="47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s="10" customFormat="1" ht="12.75">
      <c r="A14" s="41"/>
      <c r="B14" s="48" t="s">
        <v>814</v>
      </c>
      <c r="C14" s="43" t="s">
        <v>812</v>
      </c>
      <c r="D14" s="44"/>
      <c r="E14" s="45"/>
      <c r="F14" s="43"/>
      <c r="G14" s="46" t="s">
        <v>815</v>
      </c>
      <c r="H14" s="47"/>
      <c r="I14" s="47"/>
      <c r="J14" s="47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s="10" customFormat="1" ht="15" customHeight="1">
      <c r="A15" s="41" t="s">
        <v>816</v>
      </c>
      <c r="B15" s="42" t="s">
        <v>811</v>
      </c>
      <c r="C15" s="43" t="s">
        <v>817</v>
      </c>
      <c r="D15" s="44"/>
      <c r="E15" s="45"/>
      <c r="F15" s="43"/>
      <c r="G15" s="46" t="s">
        <v>813</v>
      </c>
      <c r="H15" s="47"/>
      <c r="I15" s="47"/>
      <c r="J15" s="47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s="10" customFormat="1" ht="12.75">
      <c r="A16" s="41"/>
      <c r="B16" s="42" t="s">
        <v>814</v>
      </c>
      <c r="C16" s="43" t="s">
        <v>817</v>
      </c>
      <c r="D16" s="44"/>
      <c r="E16" s="45"/>
      <c r="F16" s="43"/>
      <c r="G16" s="46" t="s">
        <v>815</v>
      </c>
      <c r="H16" s="47"/>
      <c r="I16" s="47"/>
      <c r="J16" s="47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s="10" customFormat="1" ht="12.75">
      <c r="A17" s="41" t="s">
        <v>818</v>
      </c>
      <c r="B17" s="42" t="s">
        <v>811</v>
      </c>
      <c r="C17" s="43" t="s">
        <v>819</v>
      </c>
      <c r="D17" s="44"/>
      <c r="E17" s="45"/>
      <c r="F17" s="43"/>
      <c r="G17" s="46" t="s">
        <v>813</v>
      </c>
      <c r="H17" s="47"/>
      <c r="I17" s="47"/>
      <c r="J17" s="4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s="10" customFormat="1" ht="12.75">
      <c r="A18" s="41"/>
      <c r="B18" s="42" t="s">
        <v>814</v>
      </c>
      <c r="C18" s="43" t="s">
        <v>819</v>
      </c>
      <c r="D18" s="44"/>
      <c r="E18" s="45"/>
      <c r="F18" s="43"/>
      <c r="G18" s="46" t="s">
        <v>815</v>
      </c>
      <c r="H18" s="47"/>
      <c r="I18" s="47"/>
      <c r="J18" s="47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s="10" customFormat="1" ht="24.75" customHeight="1">
      <c r="A19" s="49" t="s">
        <v>820</v>
      </c>
      <c r="B19" s="42"/>
      <c r="C19" s="43"/>
      <c r="D19" s="44"/>
      <c r="E19" s="45"/>
      <c r="F19" s="43"/>
      <c r="G19" s="46"/>
      <c r="H19" s="47"/>
      <c r="I19" s="47"/>
      <c r="J19" s="47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s="10" customFormat="1" ht="24.75" customHeight="1">
      <c r="A20" s="50" t="s">
        <v>790</v>
      </c>
      <c r="B20" s="51"/>
      <c r="C20" s="43"/>
      <c r="D20" s="44"/>
      <c r="E20" s="45"/>
      <c r="F20" s="43"/>
      <c r="G20" s="46"/>
      <c r="H20" s="47"/>
      <c r="I20" s="47"/>
      <c r="J20" s="47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s="10" customFormat="1" ht="24.75" customHeight="1">
      <c r="A21" s="53" t="s">
        <v>794</v>
      </c>
      <c r="B21" s="51"/>
      <c r="C21" s="43"/>
      <c r="D21" s="44"/>
      <c r="E21" s="45"/>
      <c r="F21" s="43"/>
      <c r="G21" s="46"/>
      <c r="H21" s="47"/>
      <c r="I21" s="47"/>
      <c r="J21" s="47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s="10" customFormat="1" ht="24.75" customHeight="1">
      <c r="A22" s="53" t="s">
        <v>829</v>
      </c>
      <c r="B22" s="51" t="s">
        <v>791</v>
      </c>
      <c r="C22" s="43"/>
      <c r="D22" s="44"/>
      <c r="E22" s="45"/>
      <c r="F22" s="43"/>
      <c r="G22" s="46"/>
      <c r="H22" s="47"/>
      <c r="I22" s="47"/>
      <c r="J22" s="47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s="10" customFormat="1" ht="31.5" customHeight="1">
      <c r="A23" s="53" t="s">
        <v>830</v>
      </c>
      <c r="B23" s="51" t="s">
        <v>791</v>
      </c>
      <c r="C23" s="43"/>
      <c r="D23" s="44"/>
      <c r="E23" s="45"/>
      <c r="F23" s="43"/>
      <c r="G23" s="46"/>
      <c r="H23" s="47"/>
      <c r="I23" s="47"/>
      <c r="J23" s="47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s="10" customFormat="1" ht="24.75" customHeight="1">
      <c r="A24" s="53" t="s">
        <v>831</v>
      </c>
      <c r="B24" s="51" t="s">
        <v>791</v>
      </c>
      <c r="C24" s="43"/>
      <c r="D24" s="44"/>
      <c r="E24" s="45"/>
      <c r="F24" s="43"/>
      <c r="G24" s="46"/>
      <c r="H24" s="47"/>
      <c r="I24" s="47"/>
      <c r="J24" s="47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s="10" customFormat="1" ht="24.75" customHeight="1">
      <c r="A25" s="53" t="s">
        <v>792</v>
      </c>
      <c r="B25" s="51" t="s">
        <v>791</v>
      </c>
      <c r="C25" s="43"/>
      <c r="D25" s="44"/>
      <c r="E25" s="45"/>
      <c r="F25" s="43"/>
      <c r="G25" s="46"/>
      <c r="H25" s="47"/>
      <c r="I25" s="47"/>
      <c r="J25" s="47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s="10" customFormat="1" ht="33" customHeight="1">
      <c r="A26" s="53" t="s">
        <v>793</v>
      </c>
      <c r="B26" s="51" t="s">
        <v>791</v>
      </c>
      <c r="C26" s="43"/>
      <c r="D26" s="44"/>
      <c r="E26" s="45"/>
      <c r="F26" s="43"/>
      <c r="G26" s="46"/>
      <c r="H26" s="47"/>
      <c r="I26" s="47"/>
      <c r="J26" s="47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s="10" customFormat="1" ht="22.5" customHeight="1">
      <c r="A27" s="49" t="s">
        <v>822</v>
      </c>
      <c r="B27" s="42" t="s">
        <v>821</v>
      </c>
      <c r="C27" s="43" t="s">
        <v>823</v>
      </c>
      <c r="D27" s="44"/>
      <c r="E27" s="45">
        <v>99999</v>
      </c>
      <c r="F27" s="43"/>
      <c r="G27" s="46" t="s">
        <v>824</v>
      </c>
      <c r="H27" s="47"/>
      <c r="I27" s="47"/>
      <c r="J27" s="4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s="10" customFormat="1" ht="20.25">
      <c r="A28" s="41"/>
      <c r="B28" s="42" t="s">
        <v>825</v>
      </c>
      <c r="C28" s="43" t="s">
        <v>823</v>
      </c>
      <c r="D28" s="44"/>
      <c r="E28" s="45">
        <v>99999</v>
      </c>
      <c r="F28" s="43"/>
      <c r="G28" s="46" t="s">
        <v>815</v>
      </c>
      <c r="H28" s="47"/>
      <c r="I28" s="47"/>
      <c r="J28" s="47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197" s="10" customFormat="1" ht="21" customHeight="1">
      <c r="A29" s="41"/>
      <c r="B29" s="42" t="s">
        <v>826</v>
      </c>
      <c r="C29" s="43" t="s">
        <v>823</v>
      </c>
      <c r="D29" s="44"/>
      <c r="E29" s="45">
        <v>99999</v>
      </c>
      <c r="F29" s="43"/>
      <c r="G29" s="46" t="s">
        <v>827</v>
      </c>
      <c r="H29" s="47"/>
      <c r="I29" s="47"/>
      <c r="J29" s="47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</row>
    <row r="30" spans="1:10" ht="12.75">
      <c r="A30" s="41" t="s">
        <v>828</v>
      </c>
      <c r="B30" s="42"/>
      <c r="C30" s="43"/>
      <c r="D30" s="44"/>
      <c r="E30" s="45"/>
      <c r="F30" s="43"/>
      <c r="G30" s="46"/>
      <c r="H30" s="47"/>
      <c r="I30" s="47"/>
      <c r="J30" s="47"/>
    </row>
    <row r="31" spans="1:10" ht="20.25">
      <c r="A31" s="41" t="s">
        <v>829</v>
      </c>
      <c r="B31" s="42" t="s">
        <v>821</v>
      </c>
      <c r="C31" s="43" t="s">
        <v>823</v>
      </c>
      <c r="D31" s="44"/>
      <c r="E31" s="45">
        <v>10000</v>
      </c>
      <c r="F31" s="43"/>
      <c r="G31" s="46" t="s">
        <v>824</v>
      </c>
      <c r="H31" s="47"/>
      <c r="I31" s="47"/>
      <c r="J31" s="47"/>
    </row>
    <row r="32" spans="1:10" ht="20.25">
      <c r="A32" s="41"/>
      <c r="B32" s="42" t="s">
        <v>825</v>
      </c>
      <c r="C32" s="43" t="s">
        <v>823</v>
      </c>
      <c r="D32" s="44"/>
      <c r="E32" s="45">
        <v>10000</v>
      </c>
      <c r="F32" s="43"/>
      <c r="G32" s="46" t="s">
        <v>815</v>
      </c>
      <c r="H32" s="47"/>
      <c r="I32" s="47"/>
      <c r="J32" s="47"/>
    </row>
    <row r="33" spans="1:10" ht="16.5" customHeight="1">
      <c r="A33" s="41"/>
      <c r="B33" s="42" t="s">
        <v>826</v>
      </c>
      <c r="C33" s="43" t="s">
        <v>823</v>
      </c>
      <c r="D33" s="44"/>
      <c r="E33" s="45">
        <v>10000</v>
      </c>
      <c r="F33" s="43"/>
      <c r="G33" s="46" t="s">
        <v>827</v>
      </c>
      <c r="H33" s="47"/>
      <c r="I33" s="47"/>
      <c r="J33" s="47"/>
    </row>
    <row r="34" spans="1:10" ht="30">
      <c r="A34" s="41" t="s">
        <v>830</v>
      </c>
      <c r="B34" s="42" t="s">
        <v>821</v>
      </c>
      <c r="C34" s="43" t="s">
        <v>823</v>
      </c>
      <c r="D34" s="44"/>
      <c r="E34" s="45">
        <v>25000</v>
      </c>
      <c r="F34" s="43"/>
      <c r="G34" s="46" t="s">
        <v>824</v>
      </c>
      <c r="H34" s="47"/>
      <c r="I34" s="47"/>
      <c r="J34" s="47"/>
    </row>
    <row r="35" spans="1:10" ht="20.25">
      <c r="A35" s="41"/>
      <c r="B35" s="42" t="s">
        <v>825</v>
      </c>
      <c r="C35" s="43" t="s">
        <v>823</v>
      </c>
      <c r="D35" s="44"/>
      <c r="E35" s="45">
        <v>25000</v>
      </c>
      <c r="F35" s="43"/>
      <c r="G35" s="46" t="s">
        <v>815</v>
      </c>
      <c r="H35" s="47"/>
      <c r="I35" s="47"/>
      <c r="J35" s="47"/>
    </row>
    <row r="36" spans="1:10" ht="16.5" customHeight="1">
      <c r="A36" s="41"/>
      <c r="B36" s="42" t="s">
        <v>826</v>
      </c>
      <c r="C36" s="43" t="s">
        <v>823</v>
      </c>
      <c r="D36" s="44"/>
      <c r="E36" s="45">
        <v>25000</v>
      </c>
      <c r="F36" s="43"/>
      <c r="G36" s="46" t="s">
        <v>827</v>
      </c>
      <c r="H36" s="47"/>
      <c r="I36" s="47"/>
      <c r="J36" s="47"/>
    </row>
    <row r="37" spans="1:10" ht="20.25">
      <c r="A37" s="41" t="s">
        <v>831</v>
      </c>
      <c r="B37" s="42" t="s">
        <v>821</v>
      </c>
      <c r="C37" s="43" t="s">
        <v>823</v>
      </c>
      <c r="D37" s="44"/>
      <c r="E37" s="45">
        <v>60000</v>
      </c>
      <c r="F37" s="43"/>
      <c r="G37" s="46" t="s">
        <v>824</v>
      </c>
      <c r="H37" s="47"/>
      <c r="I37" s="47"/>
      <c r="J37" s="47"/>
    </row>
    <row r="38" spans="1:10" ht="20.25">
      <c r="A38" s="41"/>
      <c r="B38" s="42" t="s">
        <v>825</v>
      </c>
      <c r="C38" s="43" t="s">
        <v>823</v>
      </c>
      <c r="D38" s="44"/>
      <c r="E38" s="45">
        <v>60000</v>
      </c>
      <c r="F38" s="43"/>
      <c r="G38" s="46" t="s">
        <v>815</v>
      </c>
      <c r="H38" s="47"/>
      <c r="I38" s="47"/>
      <c r="J38" s="47"/>
    </row>
    <row r="39" spans="1:10" ht="20.25" customHeight="1">
      <c r="A39" s="41"/>
      <c r="B39" s="42" t="s">
        <v>826</v>
      </c>
      <c r="C39" s="43" t="s">
        <v>823</v>
      </c>
      <c r="D39" s="44"/>
      <c r="E39" s="45">
        <v>60000</v>
      </c>
      <c r="F39" s="43"/>
      <c r="G39" s="46" t="s">
        <v>827</v>
      </c>
      <c r="H39" s="47"/>
      <c r="I39" s="47"/>
      <c r="J39" s="47"/>
    </row>
    <row r="40" spans="1:10" ht="20.25">
      <c r="A40" s="41" t="s">
        <v>832</v>
      </c>
      <c r="B40" s="42" t="s">
        <v>821</v>
      </c>
      <c r="C40" s="43" t="s">
        <v>823</v>
      </c>
      <c r="D40" s="44"/>
      <c r="E40" s="45">
        <v>51000</v>
      </c>
      <c r="F40" s="43"/>
      <c r="G40" s="46" t="s">
        <v>824</v>
      </c>
      <c r="H40" s="47"/>
      <c r="I40" s="47"/>
      <c r="J40" s="47"/>
    </row>
    <row r="41" spans="1:10" ht="20.25">
      <c r="A41" s="41"/>
      <c r="B41" s="42" t="s">
        <v>825</v>
      </c>
      <c r="C41" s="43" t="s">
        <v>823</v>
      </c>
      <c r="D41" s="44"/>
      <c r="E41" s="45">
        <v>51000</v>
      </c>
      <c r="F41" s="43"/>
      <c r="G41" s="46" t="s">
        <v>815</v>
      </c>
      <c r="H41" s="47"/>
      <c r="I41" s="47"/>
      <c r="J41" s="47"/>
    </row>
    <row r="42" spans="1:10" ht="14.25" customHeight="1">
      <c r="A42" s="41"/>
      <c r="B42" s="42" t="s">
        <v>826</v>
      </c>
      <c r="C42" s="43" t="s">
        <v>823</v>
      </c>
      <c r="D42" s="44"/>
      <c r="E42" s="45">
        <v>51000</v>
      </c>
      <c r="F42" s="43"/>
      <c r="G42" s="46" t="s">
        <v>827</v>
      </c>
      <c r="H42" s="47"/>
      <c r="I42" s="47"/>
      <c r="J42" s="47"/>
    </row>
    <row r="43" spans="1:10" ht="31.5" customHeight="1">
      <c r="A43" s="41" t="s">
        <v>833</v>
      </c>
      <c r="B43" s="42" t="s">
        <v>821</v>
      </c>
      <c r="C43" s="43" t="s">
        <v>823</v>
      </c>
      <c r="D43" s="44"/>
      <c r="E43" s="45">
        <v>70000</v>
      </c>
      <c r="F43" s="43"/>
      <c r="G43" s="46" t="s">
        <v>824</v>
      </c>
      <c r="H43" s="47"/>
      <c r="I43" s="47"/>
      <c r="J43" s="47"/>
    </row>
    <row r="44" spans="1:10" ht="20.25">
      <c r="A44" s="41"/>
      <c r="B44" s="42" t="s">
        <v>825</v>
      </c>
      <c r="C44" s="43" t="s">
        <v>823</v>
      </c>
      <c r="D44" s="44"/>
      <c r="E44" s="45">
        <v>70000</v>
      </c>
      <c r="F44" s="43"/>
      <c r="G44" s="46" t="s">
        <v>815</v>
      </c>
      <c r="H44" s="47"/>
      <c r="I44" s="47"/>
      <c r="J44" s="47"/>
    </row>
    <row r="45" spans="1:10" ht="20.25" customHeight="1">
      <c r="A45" s="41"/>
      <c r="B45" s="42" t="s">
        <v>826</v>
      </c>
      <c r="C45" s="43" t="s">
        <v>823</v>
      </c>
      <c r="D45" s="44"/>
      <c r="E45" s="45">
        <v>70000</v>
      </c>
      <c r="F45" s="43"/>
      <c r="G45" s="46" t="s">
        <v>827</v>
      </c>
      <c r="H45" s="47"/>
      <c r="I45" s="47"/>
      <c r="J45" s="47"/>
    </row>
    <row r="46" spans="1:10" ht="20.25">
      <c r="A46" s="41" t="s">
        <v>834</v>
      </c>
      <c r="B46" s="42" t="s">
        <v>821</v>
      </c>
      <c r="C46" s="43" t="s">
        <v>823</v>
      </c>
      <c r="D46" s="44"/>
      <c r="E46" s="45">
        <v>87000</v>
      </c>
      <c r="F46" s="43"/>
      <c r="G46" s="46" t="s">
        <v>824</v>
      </c>
      <c r="H46" s="47"/>
      <c r="I46" s="47"/>
      <c r="J46" s="47"/>
    </row>
    <row r="47" spans="1:10" ht="20.25">
      <c r="A47" s="41"/>
      <c r="B47" s="42" t="s">
        <v>825</v>
      </c>
      <c r="C47" s="43" t="s">
        <v>823</v>
      </c>
      <c r="D47" s="44"/>
      <c r="E47" s="45">
        <v>87000</v>
      </c>
      <c r="F47" s="43"/>
      <c r="G47" s="46" t="s">
        <v>815</v>
      </c>
      <c r="H47" s="47"/>
      <c r="I47" s="47"/>
      <c r="J47" s="47"/>
    </row>
    <row r="48" spans="1:10" ht="12.75">
      <c r="A48" s="41"/>
      <c r="B48" s="42" t="s">
        <v>826</v>
      </c>
      <c r="C48" s="43" t="s">
        <v>823</v>
      </c>
      <c r="D48" s="44"/>
      <c r="E48" s="45">
        <v>87000</v>
      </c>
      <c r="F48" s="43"/>
      <c r="G48" s="46" t="s">
        <v>827</v>
      </c>
      <c r="H48" s="47"/>
      <c r="I48" s="47"/>
      <c r="J48" s="47"/>
    </row>
    <row r="49" spans="1:10" ht="20.25">
      <c r="A49" s="53" t="s">
        <v>835</v>
      </c>
      <c r="B49" s="51" t="s">
        <v>821</v>
      </c>
      <c r="C49" s="43"/>
      <c r="D49" s="44"/>
      <c r="E49" s="45"/>
      <c r="F49" s="43"/>
      <c r="G49" s="46"/>
      <c r="H49" s="47"/>
      <c r="I49" s="47"/>
      <c r="J49" s="47"/>
    </row>
    <row r="50" spans="1:10" ht="20.25">
      <c r="A50" s="53"/>
      <c r="B50" s="51" t="s">
        <v>825</v>
      </c>
      <c r="C50" s="43"/>
      <c r="D50" s="44"/>
      <c r="E50" s="45"/>
      <c r="F50" s="43"/>
      <c r="G50" s="46"/>
      <c r="H50" s="47"/>
      <c r="I50" s="47"/>
      <c r="J50" s="47"/>
    </row>
    <row r="51" spans="1:10" ht="12.75">
      <c r="A51" s="53"/>
      <c r="B51" s="51" t="s">
        <v>826</v>
      </c>
      <c r="C51" s="43"/>
      <c r="D51" s="44"/>
      <c r="E51" s="45"/>
      <c r="F51" s="43"/>
      <c r="G51" s="46"/>
      <c r="H51" s="47"/>
      <c r="I51" s="47"/>
      <c r="J51" s="47"/>
    </row>
    <row r="52" spans="1:10" ht="33" customHeight="1">
      <c r="A52" s="41" t="s">
        <v>836</v>
      </c>
      <c r="B52" s="42"/>
      <c r="C52" s="43"/>
      <c r="D52" s="44"/>
      <c r="E52" s="45"/>
      <c r="F52" s="43"/>
      <c r="G52" s="46"/>
      <c r="H52" s="47"/>
      <c r="I52" s="47"/>
      <c r="J52" s="47"/>
    </row>
    <row r="53" spans="1:10" ht="12.75">
      <c r="A53" s="41" t="s">
        <v>837</v>
      </c>
      <c r="B53" s="42" t="s">
        <v>838</v>
      </c>
      <c r="C53" s="43" t="s">
        <v>839</v>
      </c>
      <c r="D53" s="44"/>
      <c r="E53" s="45"/>
      <c r="F53" s="43"/>
      <c r="G53" s="46" t="s">
        <v>840</v>
      </c>
      <c r="H53" s="47"/>
      <c r="I53" s="47"/>
      <c r="J53" s="47"/>
    </row>
    <row r="54" spans="1:10" ht="12.75">
      <c r="A54" s="41" t="s">
        <v>841</v>
      </c>
      <c r="B54" s="42" t="s">
        <v>838</v>
      </c>
      <c r="C54" s="43" t="s">
        <v>842</v>
      </c>
      <c r="D54" s="44"/>
      <c r="E54" s="45"/>
      <c r="F54" s="43"/>
      <c r="G54" s="46" t="s">
        <v>840</v>
      </c>
      <c r="H54" s="47"/>
      <c r="I54" s="47"/>
      <c r="J54" s="47"/>
    </row>
    <row r="55" spans="1:10" ht="12.75">
      <c r="A55" s="41" t="s">
        <v>843</v>
      </c>
      <c r="B55" s="42" t="s">
        <v>838</v>
      </c>
      <c r="C55" s="43" t="s">
        <v>844</v>
      </c>
      <c r="D55" s="44"/>
      <c r="E55" s="45"/>
      <c r="F55" s="43"/>
      <c r="G55" s="46" t="s">
        <v>840</v>
      </c>
      <c r="H55" s="47"/>
      <c r="I55" s="47"/>
      <c r="J55" s="47"/>
    </row>
    <row r="56" spans="1:10" ht="38.25" customHeight="1">
      <c r="A56" s="41" t="s">
        <v>845</v>
      </c>
      <c r="B56" s="42"/>
      <c r="C56" s="43"/>
      <c r="D56" s="44"/>
      <c r="E56" s="45"/>
      <c r="F56" s="43"/>
      <c r="G56" s="46"/>
      <c r="H56" s="47"/>
      <c r="I56" s="47"/>
      <c r="J56" s="47"/>
    </row>
    <row r="57" spans="1:10" ht="12.75">
      <c r="A57" s="41" t="s">
        <v>846</v>
      </c>
      <c r="B57" s="42" t="s">
        <v>838</v>
      </c>
      <c r="C57" s="43" t="s">
        <v>847</v>
      </c>
      <c r="D57" s="44"/>
      <c r="E57" s="45"/>
      <c r="F57" s="43"/>
      <c r="G57" s="46" t="s">
        <v>840</v>
      </c>
      <c r="H57" s="47"/>
      <c r="I57" s="47"/>
      <c r="J57" s="47"/>
    </row>
    <row r="58" spans="1:10" ht="12.75">
      <c r="A58" s="41" t="s">
        <v>848</v>
      </c>
      <c r="B58" s="42" t="s">
        <v>838</v>
      </c>
      <c r="C58" s="43" t="s">
        <v>849</v>
      </c>
      <c r="D58" s="44"/>
      <c r="E58" s="45"/>
      <c r="F58" s="43"/>
      <c r="G58" s="46" t="s">
        <v>840</v>
      </c>
      <c r="H58" s="47"/>
      <c r="I58" s="47"/>
      <c r="J58" s="47"/>
    </row>
    <row r="59" spans="1:10" ht="12.75">
      <c r="A59" s="41" t="s">
        <v>850</v>
      </c>
      <c r="B59" s="42" t="s">
        <v>838</v>
      </c>
      <c r="C59" s="43" t="s">
        <v>851</v>
      </c>
      <c r="D59" s="44"/>
      <c r="E59" s="45"/>
      <c r="F59" s="43"/>
      <c r="G59" s="46" t="s">
        <v>840</v>
      </c>
      <c r="H59" s="47"/>
      <c r="I59" s="47"/>
      <c r="J59" s="47"/>
    </row>
    <row r="60" spans="1:10" ht="28.5" customHeight="1">
      <c r="A60" s="41" t="s">
        <v>852</v>
      </c>
      <c r="B60" s="42" t="s">
        <v>838</v>
      </c>
      <c r="C60" s="43" t="s">
        <v>853</v>
      </c>
      <c r="D60" s="44"/>
      <c r="E60" s="45"/>
      <c r="F60" s="43"/>
      <c r="G60" s="46" t="s">
        <v>840</v>
      </c>
      <c r="H60" s="47"/>
      <c r="I60" s="47"/>
      <c r="J60" s="47"/>
    </row>
    <row r="61" spans="1:10" ht="12.75">
      <c r="A61" s="41"/>
      <c r="B61" s="42"/>
      <c r="C61" s="43"/>
      <c r="D61" s="44"/>
      <c r="E61" s="45"/>
      <c r="F61" s="43"/>
      <c r="G61" s="46"/>
      <c r="H61" s="47"/>
      <c r="I61" s="47"/>
      <c r="J61" s="47"/>
    </row>
    <row r="62" spans="1:10" ht="12.75">
      <c r="A62" s="49" t="s">
        <v>854</v>
      </c>
      <c r="B62" s="42"/>
      <c r="C62" s="43"/>
      <c r="D62" s="44"/>
      <c r="E62" s="45"/>
      <c r="F62" s="43"/>
      <c r="G62" s="46"/>
      <c r="H62" s="47"/>
      <c r="I62" s="47"/>
      <c r="J62" s="47"/>
    </row>
    <row r="63" spans="1:10" ht="30">
      <c r="A63" s="41" t="s">
        <v>855</v>
      </c>
      <c r="B63" s="42" t="s">
        <v>821</v>
      </c>
      <c r="C63" s="43" t="s">
        <v>856</v>
      </c>
      <c r="D63" s="44"/>
      <c r="E63" s="45">
        <v>10000</v>
      </c>
      <c r="F63" s="43" t="s">
        <v>857</v>
      </c>
      <c r="G63" s="46" t="s">
        <v>824</v>
      </c>
      <c r="H63" s="47"/>
      <c r="I63" s="47"/>
      <c r="J63" s="47"/>
    </row>
    <row r="64" spans="1:10" ht="21.75" customHeight="1">
      <c r="A64" s="41"/>
      <c r="B64" s="42" t="s">
        <v>858</v>
      </c>
      <c r="C64" s="43" t="s">
        <v>856</v>
      </c>
      <c r="D64" s="44"/>
      <c r="E64" s="45">
        <v>10000</v>
      </c>
      <c r="F64" s="43" t="s">
        <v>857</v>
      </c>
      <c r="G64" s="46" t="s">
        <v>815</v>
      </c>
      <c r="H64" s="47"/>
      <c r="I64" s="47"/>
      <c r="J64" s="47"/>
    </row>
    <row r="65" spans="1:10" ht="12.75">
      <c r="A65" s="41"/>
      <c r="B65" s="42" t="s">
        <v>826</v>
      </c>
      <c r="C65" s="43" t="s">
        <v>856</v>
      </c>
      <c r="D65" s="44"/>
      <c r="E65" s="45">
        <v>10000</v>
      </c>
      <c r="F65" s="43" t="s">
        <v>857</v>
      </c>
      <c r="G65" s="46" t="s">
        <v>827</v>
      </c>
      <c r="H65" s="47"/>
      <c r="I65" s="47"/>
      <c r="J65" s="47"/>
    </row>
    <row r="66" spans="1:10" ht="30">
      <c r="A66" s="41" t="s">
        <v>859</v>
      </c>
      <c r="B66" s="42" t="s">
        <v>860</v>
      </c>
      <c r="C66" s="43" t="s">
        <v>856</v>
      </c>
      <c r="D66" s="44"/>
      <c r="E66" s="45" t="s">
        <v>861</v>
      </c>
      <c r="F66" s="43" t="s">
        <v>857</v>
      </c>
      <c r="G66" s="46" t="s">
        <v>862</v>
      </c>
      <c r="H66" s="47"/>
      <c r="I66" s="47"/>
      <c r="J66" s="47"/>
    </row>
    <row r="67" spans="1:10" ht="39" customHeight="1">
      <c r="A67" s="54" t="s">
        <v>859</v>
      </c>
      <c r="B67" s="42" t="s">
        <v>863</v>
      </c>
      <c r="C67" s="43" t="s">
        <v>856</v>
      </c>
      <c r="D67" s="44"/>
      <c r="E67" s="45" t="s">
        <v>861</v>
      </c>
      <c r="F67" s="43" t="s">
        <v>857</v>
      </c>
      <c r="G67" s="46" t="s">
        <v>864</v>
      </c>
      <c r="H67" s="47"/>
      <c r="I67" s="47"/>
      <c r="J67" s="47"/>
    </row>
    <row r="68" spans="1:10" ht="12.75">
      <c r="A68" s="41" t="s">
        <v>865</v>
      </c>
      <c r="B68" s="42"/>
      <c r="C68" s="43"/>
      <c r="D68" s="44"/>
      <c r="E68" s="45"/>
      <c r="F68" s="43"/>
      <c r="G68" s="46"/>
      <c r="H68" s="47"/>
      <c r="I68" s="47"/>
      <c r="J68" s="47"/>
    </row>
    <row r="69" spans="1:10" ht="20.25">
      <c r="A69" s="41" t="s">
        <v>866</v>
      </c>
      <c r="B69" s="42" t="s">
        <v>821</v>
      </c>
      <c r="C69" s="43" t="s">
        <v>856</v>
      </c>
      <c r="D69" s="44"/>
      <c r="E69" s="45">
        <v>11100</v>
      </c>
      <c r="F69" s="43" t="s">
        <v>857</v>
      </c>
      <c r="G69" s="46" t="s">
        <v>824</v>
      </c>
      <c r="H69" s="47"/>
      <c r="I69" s="47"/>
      <c r="J69" s="47"/>
    </row>
    <row r="70" spans="1:10" ht="12.75">
      <c r="A70" s="41"/>
      <c r="B70" s="42" t="s">
        <v>858</v>
      </c>
      <c r="C70" s="43" t="s">
        <v>856</v>
      </c>
      <c r="D70" s="44"/>
      <c r="E70" s="45">
        <v>11100</v>
      </c>
      <c r="F70" s="43" t="s">
        <v>857</v>
      </c>
      <c r="G70" s="46" t="s">
        <v>815</v>
      </c>
      <c r="H70" s="47"/>
      <c r="I70" s="47"/>
      <c r="J70" s="47"/>
    </row>
    <row r="71" spans="1:10" ht="12.75">
      <c r="A71" s="41"/>
      <c r="B71" s="42" t="s">
        <v>826</v>
      </c>
      <c r="C71" s="43" t="s">
        <v>856</v>
      </c>
      <c r="D71" s="44"/>
      <c r="E71" s="45">
        <v>11100</v>
      </c>
      <c r="F71" s="43" t="s">
        <v>857</v>
      </c>
      <c r="G71" s="46" t="s">
        <v>827</v>
      </c>
      <c r="H71" s="47"/>
      <c r="I71" s="47"/>
      <c r="J71" s="47"/>
    </row>
    <row r="72" spans="1:10" ht="30">
      <c r="A72" s="41" t="s">
        <v>859</v>
      </c>
      <c r="B72" s="42" t="s">
        <v>860</v>
      </c>
      <c r="C72" s="43" t="s">
        <v>856</v>
      </c>
      <c r="D72" s="44"/>
      <c r="E72" s="45" t="s">
        <v>867</v>
      </c>
      <c r="F72" s="43" t="s">
        <v>857</v>
      </c>
      <c r="G72" s="46" t="s">
        <v>862</v>
      </c>
      <c r="H72" s="47"/>
      <c r="I72" s="47"/>
      <c r="J72" s="47"/>
    </row>
    <row r="73" spans="1:10" ht="13.5">
      <c r="A73" s="54" t="s">
        <v>859</v>
      </c>
      <c r="B73" s="42" t="s">
        <v>863</v>
      </c>
      <c r="C73" s="43" t="s">
        <v>856</v>
      </c>
      <c r="D73" s="44"/>
      <c r="E73" s="45" t="s">
        <v>867</v>
      </c>
      <c r="F73" s="43" t="s">
        <v>857</v>
      </c>
      <c r="G73" s="46" t="s">
        <v>864</v>
      </c>
      <c r="H73" s="47"/>
      <c r="I73" s="47"/>
      <c r="J73" s="47"/>
    </row>
    <row r="74" spans="1:10" ht="20.25">
      <c r="A74" s="41" t="s">
        <v>868</v>
      </c>
      <c r="B74" s="42" t="s">
        <v>821</v>
      </c>
      <c r="C74" s="43" t="s">
        <v>856</v>
      </c>
      <c r="D74" s="44"/>
      <c r="E74" s="45">
        <v>11200</v>
      </c>
      <c r="F74" s="43" t="s">
        <v>857</v>
      </c>
      <c r="G74" s="46" t="s">
        <v>824</v>
      </c>
      <c r="H74" s="47"/>
      <c r="I74" s="47"/>
      <c r="J74" s="47"/>
    </row>
    <row r="75" spans="1:10" ht="12.75">
      <c r="A75" s="41"/>
      <c r="B75" s="42" t="s">
        <v>858</v>
      </c>
      <c r="C75" s="43" t="s">
        <v>856</v>
      </c>
      <c r="D75" s="44"/>
      <c r="E75" s="45">
        <v>11200</v>
      </c>
      <c r="F75" s="43" t="s">
        <v>857</v>
      </c>
      <c r="G75" s="46" t="s">
        <v>815</v>
      </c>
      <c r="H75" s="47"/>
      <c r="I75" s="47"/>
      <c r="J75" s="47"/>
    </row>
    <row r="76" spans="1:10" ht="12.75">
      <c r="A76" s="41"/>
      <c r="B76" s="42" t="s">
        <v>826</v>
      </c>
      <c r="C76" s="43" t="s">
        <v>856</v>
      </c>
      <c r="D76" s="44"/>
      <c r="E76" s="45">
        <v>11200</v>
      </c>
      <c r="F76" s="43" t="s">
        <v>857</v>
      </c>
      <c r="G76" s="46" t="s">
        <v>827</v>
      </c>
      <c r="H76" s="47"/>
      <c r="I76" s="47"/>
      <c r="J76" s="47"/>
    </row>
    <row r="77" spans="1:10" ht="12.75">
      <c r="A77" s="41" t="s">
        <v>869</v>
      </c>
      <c r="B77" s="42"/>
      <c r="C77" s="43"/>
      <c r="D77" s="44"/>
      <c r="E77" s="45"/>
      <c r="F77" s="43"/>
      <c r="G77" s="46"/>
      <c r="H77" s="47"/>
      <c r="I77" s="47"/>
      <c r="J77" s="47"/>
    </row>
    <row r="78" spans="1:10" ht="20.25">
      <c r="A78" s="41" t="s">
        <v>870</v>
      </c>
      <c r="B78" s="42" t="s">
        <v>821</v>
      </c>
      <c r="C78" s="43" t="s">
        <v>856</v>
      </c>
      <c r="D78" s="44"/>
      <c r="E78" s="45">
        <v>11210</v>
      </c>
      <c r="F78" s="43" t="s">
        <v>857</v>
      </c>
      <c r="G78" s="46" t="s">
        <v>824</v>
      </c>
      <c r="H78" s="47"/>
      <c r="I78" s="47"/>
      <c r="J78" s="47"/>
    </row>
    <row r="79" spans="1:10" ht="12.75">
      <c r="A79" s="41"/>
      <c r="B79" s="42" t="s">
        <v>858</v>
      </c>
      <c r="C79" s="43" t="s">
        <v>856</v>
      </c>
      <c r="D79" s="44"/>
      <c r="E79" s="45">
        <v>11210</v>
      </c>
      <c r="F79" s="43" t="s">
        <v>857</v>
      </c>
      <c r="G79" s="46" t="s">
        <v>815</v>
      </c>
      <c r="H79" s="47"/>
      <c r="I79" s="47"/>
      <c r="J79" s="47"/>
    </row>
    <row r="80" spans="1:10" ht="12.75">
      <c r="A80" s="41"/>
      <c r="B80" s="42" t="s">
        <v>826</v>
      </c>
      <c r="C80" s="43" t="s">
        <v>856</v>
      </c>
      <c r="D80" s="44"/>
      <c r="E80" s="45">
        <v>11210</v>
      </c>
      <c r="F80" s="43" t="s">
        <v>857</v>
      </c>
      <c r="G80" s="46" t="s">
        <v>827</v>
      </c>
      <c r="H80" s="47"/>
      <c r="I80" s="47"/>
      <c r="J80" s="47"/>
    </row>
    <row r="81" spans="1:10" ht="20.25">
      <c r="A81" s="41" t="s">
        <v>871</v>
      </c>
      <c r="B81" s="42" t="s">
        <v>821</v>
      </c>
      <c r="C81" s="43" t="s">
        <v>856</v>
      </c>
      <c r="D81" s="44"/>
      <c r="E81" s="45">
        <v>11220</v>
      </c>
      <c r="F81" s="43" t="s">
        <v>857</v>
      </c>
      <c r="G81" s="46" t="s">
        <v>824</v>
      </c>
      <c r="H81" s="47"/>
      <c r="I81" s="47"/>
      <c r="J81" s="47"/>
    </row>
    <row r="82" spans="1:10" ht="12.75">
      <c r="A82" s="41"/>
      <c r="B82" s="42" t="s">
        <v>858</v>
      </c>
      <c r="C82" s="43" t="s">
        <v>856</v>
      </c>
      <c r="D82" s="44"/>
      <c r="E82" s="45">
        <v>11220</v>
      </c>
      <c r="F82" s="43" t="s">
        <v>857</v>
      </c>
      <c r="G82" s="46" t="s">
        <v>815</v>
      </c>
      <c r="H82" s="47"/>
      <c r="I82" s="47"/>
      <c r="J82" s="47"/>
    </row>
    <row r="83" spans="1:10" ht="12.75">
      <c r="A83" s="41"/>
      <c r="B83" s="42" t="s">
        <v>826</v>
      </c>
      <c r="C83" s="43" t="s">
        <v>856</v>
      </c>
      <c r="D83" s="44"/>
      <c r="E83" s="45">
        <v>11220</v>
      </c>
      <c r="F83" s="43" t="s">
        <v>857</v>
      </c>
      <c r="G83" s="46" t="s">
        <v>827</v>
      </c>
      <c r="H83" s="47"/>
      <c r="I83" s="47"/>
      <c r="J83" s="47"/>
    </row>
    <row r="84" spans="1:10" ht="20.25">
      <c r="A84" s="41" t="s">
        <v>872</v>
      </c>
      <c r="B84" s="42" t="s">
        <v>821</v>
      </c>
      <c r="C84" s="43" t="s">
        <v>856</v>
      </c>
      <c r="D84" s="44"/>
      <c r="E84" s="45">
        <v>11230</v>
      </c>
      <c r="F84" s="43" t="s">
        <v>857</v>
      </c>
      <c r="G84" s="46" t="s">
        <v>824</v>
      </c>
      <c r="H84" s="47"/>
      <c r="I84" s="47"/>
      <c r="J84" s="47"/>
    </row>
    <row r="85" spans="1:10" ht="12.75">
      <c r="A85" s="41"/>
      <c r="B85" s="42" t="s">
        <v>858</v>
      </c>
      <c r="C85" s="43" t="s">
        <v>856</v>
      </c>
      <c r="D85" s="44"/>
      <c r="E85" s="45">
        <v>11230</v>
      </c>
      <c r="F85" s="43" t="s">
        <v>857</v>
      </c>
      <c r="G85" s="46" t="s">
        <v>815</v>
      </c>
      <c r="H85" s="47"/>
      <c r="I85" s="47"/>
      <c r="J85" s="47"/>
    </row>
    <row r="86" spans="1:10" ht="12.75">
      <c r="A86" s="41"/>
      <c r="B86" s="42" t="s">
        <v>826</v>
      </c>
      <c r="C86" s="43" t="s">
        <v>856</v>
      </c>
      <c r="D86" s="44"/>
      <c r="E86" s="45">
        <v>11230</v>
      </c>
      <c r="F86" s="43" t="s">
        <v>857</v>
      </c>
      <c r="G86" s="46" t="s">
        <v>827</v>
      </c>
      <c r="H86" s="47"/>
      <c r="I86" s="47"/>
      <c r="J86" s="47"/>
    </row>
    <row r="87" spans="1:10" ht="20.25">
      <c r="A87" s="41" t="s">
        <v>873</v>
      </c>
      <c r="B87" s="42" t="s">
        <v>821</v>
      </c>
      <c r="C87" s="43" t="s">
        <v>856</v>
      </c>
      <c r="D87" s="44"/>
      <c r="E87" s="45">
        <v>11300</v>
      </c>
      <c r="F87" s="43" t="s">
        <v>857</v>
      </c>
      <c r="G87" s="46" t="s">
        <v>824</v>
      </c>
      <c r="H87" s="47"/>
      <c r="I87" s="47"/>
      <c r="J87" s="47"/>
    </row>
    <row r="88" spans="1:10" ht="12.75">
      <c r="A88" s="41"/>
      <c r="B88" s="42" t="s">
        <v>858</v>
      </c>
      <c r="C88" s="43" t="s">
        <v>856</v>
      </c>
      <c r="D88" s="44"/>
      <c r="E88" s="45">
        <v>11300</v>
      </c>
      <c r="F88" s="43" t="s">
        <v>857</v>
      </c>
      <c r="G88" s="46" t="s">
        <v>815</v>
      </c>
      <c r="H88" s="47"/>
      <c r="I88" s="47"/>
      <c r="J88" s="47"/>
    </row>
    <row r="89" spans="1:10" ht="12.75">
      <c r="A89" s="41"/>
      <c r="B89" s="42" t="s">
        <v>826</v>
      </c>
      <c r="C89" s="43" t="s">
        <v>856</v>
      </c>
      <c r="D89" s="44"/>
      <c r="E89" s="45">
        <v>11300</v>
      </c>
      <c r="F89" s="43" t="s">
        <v>857</v>
      </c>
      <c r="G89" s="46" t="s">
        <v>827</v>
      </c>
      <c r="H89" s="47"/>
      <c r="I89" s="47"/>
      <c r="J89" s="47"/>
    </row>
    <row r="90" spans="1:10" ht="20.25">
      <c r="A90" s="41" t="s">
        <v>874</v>
      </c>
      <c r="B90" s="42" t="s">
        <v>821</v>
      </c>
      <c r="C90" s="43" t="s">
        <v>856</v>
      </c>
      <c r="D90" s="44"/>
      <c r="E90" s="45" t="s">
        <v>875</v>
      </c>
      <c r="F90" s="43" t="s">
        <v>857</v>
      </c>
      <c r="G90" s="46" t="s">
        <v>824</v>
      </c>
      <c r="H90" s="47"/>
      <c r="I90" s="47"/>
      <c r="J90" s="47"/>
    </row>
    <row r="91" spans="1:10" ht="12.75">
      <c r="A91" s="41"/>
      <c r="B91" s="42" t="s">
        <v>858</v>
      </c>
      <c r="C91" s="43" t="s">
        <v>856</v>
      </c>
      <c r="D91" s="44"/>
      <c r="E91" s="45" t="s">
        <v>875</v>
      </c>
      <c r="F91" s="43" t="s">
        <v>857</v>
      </c>
      <c r="G91" s="46" t="s">
        <v>815</v>
      </c>
      <c r="H91" s="47"/>
      <c r="I91" s="47"/>
      <c r="J91" s="47"/>
    </row>
    <row r="92" spans="1:10" ht="12.75">
      <c r="A92" s="41"/>
      <c r="B92" s="42" t="s">
        <v>826</v>
      </c>
      <c r="C92" s="43" t="s">
        <v>856</v>
      </c>
      <c r="D92" s="44"/>
      <c r="E92" s="45" t="s">
        <v>875</v>
      </c>
      <c r="F92" s="43" t="s">
        <v>857</v>
      </c>
      <c r="G92" s="46" t="s">
        <v>827</v>
      </c>
      <c r="H92" s="47"/>
      <c r="I92" s="47"/>
      <c r="J92" s="47"/>
    </row>
    <row r="93" spans="1:10" ht="20.25">
      <c r="A93" s="41" t="s">
        <v>876</v>
      </c>
      <c r="B93" s="42" t="s">
        <v>821</v>
      </c>
      <c r="C93" s="43" t="s">
        <v>856</v>
      </c>
      <c r="D93" s="44"/>
      <c r="E93" s="45">
        <v>12200</v>
      </c>
      <c r="F93" s="43" t="s">
        <v>857</v>
      </c>
      <c r="G93" s="46" t="s">
        <v>824</v>
      </c>
      <c r="H93" s="47"/>
      <c r="I93" s="47"/>
      <c r="J93" s="47"/>
    </row>
    <row r="94" spans="1:10" ht="12.75">
      <c r="A94" s="41"/>
      <c r="B94" s="42" t="s">
        <v>858</v>
      </c>
      <c r="C94" s="43" t="s">
        <v>856</v>
      </c>
      <c r="D94" s="44"/>
      <c r="E94" s="45">
        <v>12200</v>
      </c>
      <c r="F94" s="43" t="s">
        <v>857</v>
      </c>
      <c r="G94" s="46" t="s">
        <v>815</v>
      </c>
      <c r="H94" s="47"/>
      <c r="I94" s="47"/>
      <c r="J94" s="47"/>
    </row>
    <row r="95" spans="1:10" ht="12.75">
      <c r="A95" s="41"/>
      <c r="B95" s="42" t="s">
        <v>826</v>
      </c>
      <c r="C95" s="43" t="s">
        <v>856</v>
      </c>
      <c r="D95" s="44"/>
      <c r="E95" s="45">
        <v>12200</v>
      </c>
      <c r="F95" s="43" t="s">
        <v>857</v>
      </c>
      <c r="G95" s="46" t="s">
        <v>827</v>
      </c>
      <c r="H95" s="47"/>
      <c r="I95" s="47"/>
      <c r="J95" s="47"/>
    </row>
    <row r="96" spans="1:10" ht="20.25">
      <c r="A96" s="41" t="s">
        <v>877</v>
      </c>
      <c r="B96" s="42" t="s">
        <v>821</v>
      </c>
      <c r="C96" s="43" t="s">
        <v>856</v>
      </c>
      <c r="D96" s="44"/>
      <c r="E96" s="45">
        <v>13000</v>
      </c>
      <c r="F96" s="43" t="s">
        <v>857</v>
      </c>
      <c r="G96" s="46" t="s">
        <v>824</v>
      </c>
      <c r="H96" s="47"/>
      <c r="I96" s="47"/>
      <c r="J96" s="47"/>
    </row>
    <row r="97" spans="1:10" ht="12.75">
      <c r="A97" s="41"/>
      <c r="B97" s="42" t="s">
        <v>858</v>
      </c>
      <c r="C97" s="43" t="s">
        <v>856</v>
      </c>
      <c r="D97" s="44"/>
      <c r="E97" s="45">
        <v>13000</v>
      </c>
      <c r="F97" s="43" t="s">
        <v>857</v>
      </c>
      <c r="G97" s="46" t="s">
        <v>815</v>
      </c>
      <c r="H97" s="47"/>
      <c r="I97" s="47"/>
      <c r="J97" s="47"/>
    </row>
    <row r="98" spans="1:10" ht="12.75">
      <c r="A98" s="41"/>
      <c r="B98" s="42" t="s">
        <v>826</v>
      </c>
      <c r="C98" s="43" t="s">
        <v>856</v>
      </c>
      <c r="D98" s="44"/>
      <c r="E98" s="45">
        <v>13000</v>
      </c>
      <c r="F98" s="43" t="s">
        <v>857</v>
      </c>
      <c r="G98" s="46" t="s">
        <v>827</v>
      </c>
      <c r="H98" s="47"/>
      <c r="I98" s="47"/>
      <c r="J98" s="47"/>
    </row>
    <row r="99" spans="1:10" ht="20.25">
      <c r="A99" s="41" t="s">
        <v>878</v>
      </c>
      <c r="B99" s="42" t="s">
        <v>821</v>
      </c>
      <c r="C99" s="43" t="s">
        <v>856</v>
      </c>
      <c r="D99" s="44"/>
      <c r="E99" s="45">
        <v>14000</v>
      </c>
      <c r="F99" s="43" t="s">
        <v>857</v>
      </c>
      <c r="G99" s="46" t="s">
        <v>824</v>
      </c>
      <c r="H99" s="47"/>
      <c r="I99" s="47"/>
      <c r="J99" s="47"/>
    </row>
    <row r="100" spans="1:10" ht="12.75">
      <c r="A100" s="41"/>
      <c r="B100" s="42" t="s">
        <v>858</v>
      </c>
      <c r="C100" s="43" t="s">
        <v>856</v>
      </c>
      <c r="D100" s="44"/>
      <c r="E100" s="45">
        <v>14000</v>
      </c>
      <c r="F100" s="43" t="s">
        <v>857</v>
      </c>
      <c r="G100" s="46" t="s">
        <v>815</v>
      </c>
      <c r="H100" s="47"/>
      <c r="I100" s="47"/>
      <c r="J100" s="47"/>
    </row>
    <row r="101" spans="1:10" ht="12.75">
      <c r="A101" s="41"/>
      <c r="B101" s="42" t="s">
        <v>826</v>
      </c>
      <c r="C101" s="43" t="s">
        <v>856</v>
      </c>
      <c r="D101" s="44"/>
      <c r="E101" s="45">
        <v>14000</v>
      </c>
      <c r="F101" s="43" t="s">
        <v>857</v>
      </c>
      <c r="G101" s="46" t="s">
        <v>827</v>
      </c>
      <c r="H101" s="47"/>
      <c r="I101" s="47"/>
      <c r="J101" s="47"/>
    </row>
    <row r="102" spans="1:10" ht="20.25">
      <c r="A102" s="41" t="s">
        <v>879</v>
      </c>
      <c r="B102" s="42" t="s">
        <v>821</v>
      </c>
      <c r="C102" s="43" t="s">
        <v>856</v>
      </c>
      <c r="D102" s="44"/>
      <c r="E102" s="45">
        <v>16100</v>
      </c>
      <c r="F102" s="43" t="s">
        <v>857</v>
      </c>
      <c r="G102" s="46" t="s">
        <v>824</v>
      </c>
      <c r="H102" s="47"/>
      <c r="I102" s="47"/>
      <c r="J102" s="47"/>
    </row>
    <row r="103" spans="1:10" ht="12.75">
      <c r="A103" s="41"/>
      <c r="B103" s="42" t="s">
        <v>858</v>
      </c>
      <c r="C103" s="43" t="s">
        <v>856</v>
      </c>
      <c r="D103" s="44"/>
      <c r="E103" s="45">
        <v>16100</v>
      </c>
      <c r="F103" s="43" t="s">
        <v>857</v>
      </c>
      <c r="G103" s="46" t="s">
        <v>815</v>
      </c>
      <c r="H103" s="47"/>
      <c r="I103" s="47"/>
      <c r="J103" s="47"/>
    </row>
    <row r="104" spans="1:10" ht="12.75">
      <c r="A104" s="41"/>
      <c r="B104" s="42" t="s">
        <v>826</v>
      </c>
      <c r="C104" s="43" t="s">
        <v>856</v>
      </c>
      <c r="D104" s="44"/>
      <c r="E104" s="45">
        <v>16100</v>
      </c>
      <c r="F104" s="43" t="s">
        <v>857</v>
      </c>
      <c r="G104" s="46" t="s">
        <v>827</v>
      </c>
      <c r="H104" s="47"/>
      <c r="I104" s="47"/>
      <c r="J104" s="47"/>
    </row>
    <row r="105" spans="1:10" ht="20.25">
      <c r="A105" s="41" t="s">
        <v>880</v>
      </c>
      <c r="B105" s="42" t="s">
        <v>821</v>
      </c>
      <c r="C105" s="43" t="s">
        <v>856</v>
      </c>
      <c r="D105" s="44"/>
      <c r="E105" s="45">
        <v>15000</v>
      </c>
      <c r="F105" s="43" t="s">
        <v>857</v>
      </c>
      <c r="G105" s="46" t="s">
        <v>824</v>
      </c>
      <c r="H105" s="47"/>
      <c r="I105" s="47"/>
      <c r="J105" s="47"/>
    </row>
    <row r="106" spans="1:10" ht="12.75">
      <c r="A106" s="41"/>
      <c r="B106" s="42" t="s">
        <v>858</v>
      </c>
      <c r="C106" s="43" t="s">
        <v>856</v>
      </c>
      <c r="D106" s="44"/>
      <c r="E106" s="45">
        <v>15000</v>
      </c>
      <c r="F106" s="43" t="s">
        <v>857</v>
      </c>
      <c r="G106" s="46" t="s">
        <v>815</v>
      </c>
      <c r="H106" s="47"/>
      <c r="I106" s="47"/>
      <c r="J106" s="47"/>
    </row>
    <row r="107" spans="1:10" ht="12.75">
      <c r="A107" s="41"/>
      <c r="B107" s="42" t="s">
        <v>826</v>
      </c>
      <c r="C107" s="43" t="s">
        <v>856</v>
      </c>
      <c r="D107" s="44"/>
      <c r="E107" s="45">
        <v>15000</v>
      </c>
      <c r="F107" s="43" t="s">
        <v>857</v>
      </c>
      <c r="G107" s="46" t="s">
        <v>827</v>
      </c>
      <c r="H107" s="47"/>
      <c r="I107" s="47"/>
      <c r="J107" s="47"/>
    </row>
    <row r="108" spans="1:10" ht="20.25">
      <c r="A108" s="41" t="s">
        <v>881</v>
      </c>
      <c r="B108" s="42" t="s">
        <v>821</v>
      </c>
      <c r="C108" s="43" t="s">
        <v>856</v>
      </c>
      <c r="D108" s="44"/>
      <c r="E108" s="45">
        <v>17000</v>
      </c>
      <c r="F108" s="43" t="s">
        <v>857</v>
      </c>
      <c r="G108" s="46" t="s">
        <v>824</v>
      </c>
      <c r="H108" s="47"/>
      <c r="I108" s="47"/>
      <c r="J108" s="47"/>
    </row>
    <row r="109" spans="1:10" ht="12.75">
      <c r="A109" s="41"/>
      <c r="B109" s="42" t="s">
        <v>858</v>
      </c>
      <c r="C109" s="43" t="s">
        <v>856</v>
      </c>
      <c r="D109" s="44"/>
      <c r="E109" s="45">
        <v>17000</v>
      </c>
      <c r="F109" s="43" t="s">
        <v>857</v>
      </c>
      <c r="G109" s="46" t="s">
        <v>815</v>
      </c>
      <c r="H109" s="47"/>
      <c r="I109" s="47"/>
      <c r="J109" s="47"/>
    </row>
    <row r="110" spans="1:10" ht="12.75">
      <c r="A110" s="41"/>
      <c r="B110" s="42" t="s">
        <v>826</v>
      </c>
      <c r="C110" s="43" t="s">
        <v>856</v>
      </c>
      <c r="D110" s="44"/>
      <c r="E110" s="45">
        <v>17000</v>
      </c>
      <c r="F110" s="43" t="s">
        <v>857</v>
      </c>
      <c r="G110" s="46" t="s">
        <v>827</v>
      </c>
      <c r="H110" s="47"/>
      <c r="I110" s="47"/>
      <c r="J110" s="47"/>
    </row>
    <row r="111" spans="1:10" ht="21">
      <c r="A111" s="55" t="s">
        <v>882</v>
      </c>
      <c r="B111" s="42" t="s">
        <v>821</v>
      </c>
      <c r="C111" s="43" t="s">
        <v>856</v>
      </c>
      <c r="D111" s="44"/>
      <c r="E111" s="45">
        <v>18000</v>
      </c>
      <c r="F111" s="43" t="s">
        <v>857</v>
      </c>
      <c r="G111" s="46" t="s">
        <v>824</v>
      </c>
      <c r="H111" s="47"/>
      <c r="I111" s="47"/>
      <c r="J111" s="47"/>
    </row>
    <row r="112" spans="1:10" ht="12.75">
      <c r="A112" s="41"/>
      <c r="B112" s="42" t="s">
        <v>858</v>
      </c>
      <c r="C112" s="43" t="s">
        <v>856</v>
      </c>
      <c r="D112" s="44"/>
      <c r="E112" s="45">
        <v>18000</v>
      </c>
      <c r="F112" s="43" t="s">
        <v>857</v>
      </c>
      <c r="G112" s="46" t="s">
        <v>815</v>
      </c>
      <c r="H112" s="47"/>
      <c r="I112" s="47"/>
      <c r="J112" s="47"/>
    </row>
    <row r="113" spans="1:10" ht="12.75">
      <c r="A113" s="41"/>
      <c r="B113" s="42" t="s">
        <v>826</v>
      </c>
      <c r="C113" s="43" t="s">
        <v>856</v>
      </c>
      <c r="D113" s="44"/>
      <c r="E113" s="45">
        <v>18000</v>
      </c>
      <c r="F113" s="43" t="s">
        <v>857</v>
      </c>
      <c r="G113" s="46" t="s">
        <v>827</v>
      </c>
      <c r="H113" s="47"/>
      <c r="I113" s="47"/>
      <c r="J113" s="47"/>
    </row>
    <row r="114" spans="1:10" ht="20.25">
      <c r="A114" s="41" t="s">
        <v>883</v>
      </c>
      <c r="B114" s="42" t="s">
        <v>821</v>
      </c>
      <c r="C114" s="43" t="s">
        <v>856</v>
      </c>
      <c r="D114" s="44"/>
      <c r="E114" s="45">
        <v>19100</v>
      </c>
      <c r="F114" s="43" t="s">
        <v>857</v>
      </c>
      <c r="G114" s="46" t="s">
        <v>824</v>
      </c>
      <c r="H114" s="47"/>
      <c r="I114" s="47"/>
      <c r="J114" s="47"/>
    </row>
    <row r="115" spans="1:10" ht="12.75">
      <c r="A115" s="41"/>
      <c r="B115" s="42" t="s">
        <v>858</v>
      </c>
      <c r="C115" s="43" t="s">
        <v>856</v>
      </c>
      <c r="D115" s="44"/>
      <c r="E115" s="45">
        <v>19100</v>
      </c>
      <c r="F115" s="43" t="s">
        <v>857</v>
      </c>
      <c r="G115" s="46" t="s">
        <v>815</v>
      </c>
      <c r="H115" s="47"/>
      <c r="I115" s="47"/>
      <c r="J115" s="47"/>
    </row>
    <row r="116" spans="1:10" ht="12.75">
      <c r="A116" s="41"/>
      <c r="B116" s="42" t="s">
        <v>826</v>
      </c>
      <c r="C116" s="43" t="s">
        <v>856</v>
      </c>
      <c r="D116" s="44"/>
      <c r="E116" s="45">
        <v>19100</v>
      </c>
      <c r="F116" s="43" t="s">
        <v>857</v>
      </c>
      <c r="G116" s="46" t="s">
        <v>827</v>
      </c>
      <c r="H116" s="47"/>
      <c r="I116" s="47"/>
      <c r="J116" s="47"/>
    </row>
    <row r="117" spans="1:10" ht="20.25">
      <c r="A117" s="41" t="s">
        <v>884</v>
      </c>
      <c r="B117" s="42" t="s">
        <v>821</v>
      </c>
      <c r="C117" s="43" t="s">
        <v>856</v>
      </c>
      <c r="D117" s="44"/>
      <c r="E117" s="45">
        <v>19300</v>
      </c>
      <c r="F117" s="43" t="s">
        <v>857</v>
      </c>
      <c r="G117" s="46" t="s">
        <v>824</v>
      </c>
      <c r="H117" s="47"/>
      <c r="I117" s="47"/>
      <c r="J117" s="47"/>
    </row>
    <row r="118" spans="1:10" ht="12.75">
      <c r="A118" s="41"/>
      <c r="B118" s="42" t="s">
        <v>858</v>
      </c>
      <c r="C118" s="43" t="s">
        <v>856</v>
      </c>
      <c r="D118" s="44"/>
      <c r="E118" s="45">
        <v>19300</v>
      </c>
      <c r="F118" s="43" t="s">
        <v>857</v>
      </c>
      <c r="G118" s="46" t="s">
        <v>815</v>
      </c>
      <c r="H118" s="47"/>
      <c r="I118" s="47"/>
      <c r="J118" s="47"/>
    </row>
    <row r="119" spans="1:10" ht="12.75">
      <c r="A119" s="41"/>
      <c r="B119" s="42" t="s">
        <v>826</v>
      </c>
      <c r="C119" s="43" t="s">
        <v>856</v>
      </c>
      <c r="D119" s="44"/>
      <c r="E119" s="45">
        <v>19300</v>
      </c>
      <c r="F119" s="43" t="s">
        <v>857</v>
      </c>
      <c r="G119" s="46" t="s">
        <v>827</v>
      </c>
      <c r="H119" s="47"/>
      <c r="I119" s="47"/>
      <c r="J119" s="47"/>
    </row>
    <row r="120" spans="1:10" ht="20.25">
      <c r="A120" s="41" t="s">
        <v>885</v>
      </c>
      <c r="B120" s="42" t="s">
        <v>821</v>
      </c>
      <c r="C120" s="43" t="s">
        <v>856</v>
      </c>
      <c r="D120" s="44"/>
      <c r="E120" s="45" t="s">
        <v>886</v>
      </c>
      <c r="F120" s="43" t="s">
        <v>857</v>
      </c>
      <c r="G120" s="46" t="s">
        <v>824</v>
      </c>
      <c r="H120" s="47"/>
      <c r="I120" s="47"/>
      <c r="J120" s="47"/>
    </row>
    <row r="121" spans="1:10" ht="12.75">
      <c r="A121" s="41"/>
      <c r="B121" s="42" t="s">
        <v>858</v>
      </c>
      <c r="C121" s="43" t="s">
        <v>856</v>
      </c>
      <c r="D121" s="44"/>
      <c r="E121" s="45" t="s">
        <v>886</v>
      </c>
      <c r="F121" s="43" t="s">
        <v>857</v>
      </c>
      <c r="G121" s="46" t="s">
        <v>815</v>
      </c>
      <c r="H121" s="47"/>
      <c r="I121" s="47"/>
      <c r="J121" s="47"/>
    </row>
    <row r="122" spans="1:10" ht="12.75">
      <c r="A122" s="41"/>
      <c r="B122" s="42" t="s">
        <v>826</v>
      </c>
      <c r="C122" s="43" t="s">
        <v>856</v>
      </c>
      <c r="D122" s="44"/>
      <c r="E122" s="45" t="s">
        <v>886</v>
      </c>
      <c r="F122" s="43" t="s">
        <v>857</v>
      </c>
      <c r="G122" s="46" t="s">
        <v>827</v>
      </c>
      <c r="H122" s="47"/>
      <c r="I122" s="47"/>
      <c r="J122" s="47"/>
    </row>
    <row r="123" spans="1:10" ht="20.25">
      <c r="A123" s="41" t="s">
        <v>887</v>
      </c>
      <c r="B123" s="42" t="s">
        <v>821</v>
      </c>
      <c r="C123" s="43" t="s">
        <v>856</v>
      </c>
      <c r="D123" s="44"/>
      <c r="E123" s="45">
        <v>19700</v>
      </c>
      <c r="F123" s="43" t="s">
        <v>857</v>
      </c>
      <c r="G123" s="46" t="s">
        <v>824</v>
      </c>
      <c r="H123" s="47"/>
      <c r="I123" s="47"/>
      <c r="J123" s="47"/>
    </row>
    <row r="124" spans="1:10" ht="12.75">
      <c r="A124" s="41"/>
      <c r="B124" s="42" t="s">
        <v>858</v>
      </c>
      <c r="C124" s="43" t="s">
        <v>856</v>
      </c>
      <c r="D124" s="44"/>
      <c r="E124" s="45">
        <v>19700</v>
      </c>
      <c r="F124" s="43" t="s">
        <v>857</v>
      </c>
      <c r="G124" s="46" t="s">
        <v>815</v>
      </c>
      <c r="H124" s="47"/>
      <c r="I124" s="47"/>
      <c r="J124" s="47"/>
    </row>
    <row r="125" spans="1:10" ht="12.75">
      <c r="A125" s="41"/>
      <c r="B125" s="42" t="s">
        <v>826</v>
      </c>
      <c r="C125" s="43" t="s">
        <v>856</v>
      </c>
      <c r="D125" s="44"/>
      <c r="E125" s="45">
        <v>19700</v>
      </c>
      <c r="F125" s="43" t="s">
        <v>857</v>
      </c>
      <c r="G125" s="46" t="s">
        <v>827</v>
      </c>
      <c r="H125" s="47"/>
      <c r="I125" s="47"/>
      <c r="J125" s="47"/>
    </row>
    <row r="126" spans="1:10" ht="24">
      <c r="A126" s="140" t="s">
        <v>229</v>
      </c>
      <c r="B126" s="42"/>
      <c r="C126" s="43"/>
      <c r="D126" s="44"/>
      <c r="E126" s="45"/>
      <c r="F126" s="43"/>
      <c r="G126" s="46"/>
      <c r="H126" s="47"/>
      <c r="I126" s="47"/>
      <c r="J126" s="47"/>
    </row>
    <row r="127" spans="1:10" ht="12.75">
      <c r="A127" s="41" t="s">
        <v>230</v>
      </c>
      <c r="B127" s="42" t="s">
        <v>231</v>
      </c>
      <c r="C127" s="43"/>
      <c r="D127" s="44"/>
      <c r="E127" s="45"/>
      <c r="F127" s="43"/>
      <c r="G127" s="46"/>
      <c r="H127" s="47"/>
      <c r="I127" s="47"/>
      <c r="J127" s="47"/>
    </row>
    <row r="128" spans="1:10" ht="12.75">
      <c r="A128" s="41" t="s">
        <v>232</v>
      </c>
      <c r="B128" s="42"/>
      <c r="C128" s="43"/>
      <c r="D128" s="44"/>
      <c r="E128" s="45"/>
      <c r="F128" s="43"/>
      <c r="G128" s="46"/>
      <c r="H128" s="47"/>
      <c r="I128" s="47"/>
      <c r="J128" s="47"/>
    </row>
    <row r="129" spans="1:10" ht="12.75">
      <c r="A129" s="41" t="s">
        <v>233</v>
      </c>
      <c r="B129" s="42" t="s">
        <v>231</v>
      </c>
      <c r="C129" s="43"/>
      <c r="D129" s="44"/>
      <c r="E129" s="45"/>
      <c r="F129" s="43"/>
      <c r="G129" s="46"/>
      <c r="H129" s="47"/>
      <c r="I129" s="47"/>
      <c r="J129" s="47"/>
    </row>
    <row r="130" spans="1:10" ht="12.75">
      <c r="A130" s="41" t="s">
        <v>234</v>
      </c>
      <c r="B130" s="42" t="s">
        <v>231</v>
      </c>
      <c r="C130" s="43"/>
      <c r="D130" s="44"/>
      <c r="E130" s="45"/>
      <c r="F130" s="43"/>
      <c r="G130" s="46"/>
      <c r="H130" s="47"/>
      <c r="I130" s="47"/>
      <c r="J130" s="47"/>
    </row>
    <row r="131" spans="1:10" ht="20.25">
      <c r="A131" s="41" t="s">
        <v>235</v>
      </c>
      <c r="B131" s="42" t="s">
        <v>231</v>
      </c>
      <c r="C131" s="43"/>
      <c r="D131" s="44"/>
      <c r="E131" s="45"/>
      <c r="F131" s="43"/>
      <c r="G131" s="46"/>
      <c r="H131" s="47"/>
      <c r="I131" s="47"/>
      <c r="J131" s="47"/>
    </row>
    <row r="132" spans="1:10" ht="12.75">
      <c r="A132" s="41" t="s">
        <v>236</v>
      </c>
      <c r="B132" s="42" t="s">
        <v>231</v>
      </c>
      <c r="C132" s="43"/>
      <c r="D132" s="44"/>
      <c r="E132" s="45"/>
      <c r="F132" s="43"/>
      <c r="G132" s="46"/>
      <c r="H132" s="47"/>
      <c r="I132" s="47"/>
      <c r="J132" s="47"/>
    </row>
    <row r="133" spans="1:10" ht="20.25">
      <c r="A133" s="41" t="s">
        <v>241</v>
      </c>
      <c r="B133" s="42" t="s">
        <v>237</v>
      </c>
      <c r="C133" s="43"/>
      <c r="D133" s="44"/>
      <c r="E133" s="45"/>
      <c r="F133" s="43"/>
      <c r="G133" s="46"/>
      <c r="H133" s="47"/>
      <c r="I133" s="47"/>
      <c r="J133" s="47"/>
    </row>
    <row r="134" spans="1:10" ht="12.75">
      <c r="A134" s="41" t="s">
        <v>238</v>
      </c>
      <c r="B134" s="42" t="s">
        <v>239</v>
      </c>
      <c r="C134" s="43"/>
      <c r="D134" s="44"/>
      <c r="E134" s="45"/>
      <c r="F134" s="43"/>
      <c r="G134" s="46"/>
      <c r="H134" s="47"/>
      <c r="I134" s="47"/>
      <c r="J134" s="47"/>
    </row>
    <row r="135" spans="1:10" ht="13.5">
      <c r="A135" s="54" t="s">
        <v>859</v>
      </c>
      <c r="B135" s="42" t="s">
        <v>240</v>
      </c>
      <c r="C135" s="43"/>
      <c r="D135" s="44"/>
      <c r="E135" s="45"/>
      <c r="F135" s="43"/>
      <c r="G135" s="46"/>
      <c r="H135" s="47"/>
      <c r="I135" s="47"/>
      <c r="J135" s="47"/>
    </row>
    <row r="136" spans="1:10" ht="12.75">
      <c r="A136" s="41" t="s">
        <v>232</v>
      </c>
      <c r="B136" s="42"/>
      <c r="C136" s="43"/>
      <c r="D136" s="44"/>
      <c r="E136" s="45"/>
      <c r="F136" s="43"/>
      <c r="G136" s="46"/>
      <c r="H136" s="47"/>
      <c r="I136" s="47"/>
      <c r="J136" s="47"/>
    </row>
    <row r="137" spans="1:10" ht="12.75">
      <c r="A137" s="41" t="s">
        <v>233</v>
      </c>
      <c r="B137" s="42" t="s">
        <v>237</v>
      </c>
      <c r="C137" s="43"/>
      <c r="D137" s="44"/>
      <c r="E137" s="45"/>
      <c r="F137" s="43"/>
      <c r="G137" s="46"/>
      <c r="H137" s="47"/>
      <c r="I137" s="47"/>
      <c r="J137" s="47"/>
    </row>
    <row r="138" spans="1:10" ht="12.75">
      <c r="A138" s="41" t="s">
        <v>238</v>
      </c>
      <c r="B138" s="42" t="s">
        <v>239</v>
      </c>
      <c r="C138" s="43"/>
      <c r="D138" s="44"/>
      <c r="E138" s="45"/>
      <c r="F138" s="43"/>
      <c r="G138" s="46"/>
      <c r="H138" s="47"/>
      <c r="I138" s="47"/>
      <c r="J138" s="47"/>
    </row>
    <row r="139" spans="1:10" ht="13.5">
      <c r="A139" s="54" t="s">
        <v>859</v>
      </c>
      <c r="B139" s="42" t="s">
        <v>240</v>
      </c>
      <c r="C139" s="43"/>
      <c r="D139" s="44"/>
      <c r="E139" s="45"/>
      <c r="F139" s="43"/>
      <c r="G139" s="46"/>
      <c r="H139" s="47"/>
      <c r="I139" s="47"/>
      <c r="J139" s="47"/>
    </row>
    <row r="140" spans="1:10" ht="12.75">
      <c r="A140" s="41" t="s">
        <v>234</v>
      </c>
      <c r="B140" s="42" t="s">
        <v>237</v>
      </c>
      <c r="C140" s="43"/>
      <c r="D140" s="44"/>
      <c r="E140" s="45"/>
      <c r="F140" s="43"/>
      <c r="G140" s="46"/>
      <c r="H140" s="47"/>
      <c r="I140" s="47"/>
      <c r="J140" s="47"/>
    </row>
    <row r="141" spans="1:10" ht="12.75">
      <c r="A141" s="41" t="s">
        <v>238</v>
      </c>
      <c r="B141" s="42" t="s">
        <v>239</v>
      </c>
      <c r="C141" s="43"/>
      <c r="D141" s="44"/>
      <c r="E141" s="45"/>
      <c r="F141" s="43"/>
      <c r="G141" s="46"/>
      <c r="H141" s="47"/>
      <c r="I141" s="47"/>
      <c r="J141" s="47"/>
    </row>
    <row r="142" spans="1:10" ht="13.5">
      <c r="A142" s="54" t="s">
        <v>859</v>
      </c>
      <c r="B142" s="42" t="s">
        <v>240</v>
      </c>
      <c r="C142" s="43"/>
      <c r="D142" s="44"/>
      <c r="E142" s="45"/>
      <c r="F142" s="43"/>
      <c r="G142" s="46"/>
      <c r="H142" s="47"/>
      <c r="I142" s="47"/>
      <c r="J142" s="47"/>
    </row>
    <row r="143" spans="1:10" ht="20.25">
      <c r="A143" s="41" t="s">
        <v>235</v>
      </c>
      <c r="B143" s="42" t="s">
        <v>237</v>
      </c>
      <c r="C143" s="43"/>
      <c r="D143" s="44"/>
      <c r="E143" s="45"/>
      <c r="F143" s="43"/>
      <c r="G143" s="46"/>
      <c r="H143" s="47"/>
      <c r="I143" s="47"/>
      <c r="J143" s="47"/>
    </row>
    <row r="144" spans="1:10" ht="12.75">
      <c r="A144" s="41" t="s">
        <v>238</v>
      </c>
      <c r="B144" s="42" t="s">
        <v>239</v>
      </c>
      <c r="C144" s="43"/>
      <c r="D144" s="44"/>
      <c r="E144" s="45"/>
      <c r="F144" s="43"/>
      <c r="G144" s="46"/>
      <c r="H144" s="47"/>
      <c r="I144" s="47"/>
      <c r="J144" s="47"/>
    </row>
    <row r="145" spans="1:10" ht="13.5">
      <c r="A145" s="54" t="s">
        <v>859</v>
      </c>
      <c r="B145" s="42" t="s">
        <v>240</v>
      </c>
      <c r="C145" s="43"/>
      <c r="D145" s="44"/>
      <c r="E145" s="45"/>
      <c r="F145" s="43"/>
      <c r="G145" s="46"/>
      <c r="H145" s="47"/>
      <c r="I145" s="47"/>
      <c r="J145" s="47"/>
    </row>
    <row r="146" spans="1:10" ht="12.75">
      <c r="A146" s="41" t="s">
        <v>236</v>
      </c>
      <c r="B146" s="42" t="s">
        <v>237</v>
      </c>
      <c r="C146" s="43"/>
      <c r="D146" s="44"/>
      <c r="E146" s="45"/>
      <c r="F146" s="43"/>
      <c r="G146" s="46"/>
      <c r="H146" s="47"/>
      <c r="I146" s="47"/>
      <c r="J146" s="47"/>
    </row>
    <row r="147" spans="1:10" ht="12.75">
      <c r="A147" s="41" t="s">
        <v>238</v>
      </c>
      <c r="B147" s="42" t="s">
        <v>239</v>
      </c>
      <c r="C147" s="43"/>
      <c r="D147" s="44"/>
      <c r="E147" s="45"/>
      <c r="F147" s="43"/>
      <c r="G147" s="46"/>
      <c r="H147" s="47"/>
      <c r="I147" s="47"/>
      <c r="J147" s="47"/>
    </row>
    <row r="148" spans="1:10" ht="13.5">
      <c r="A148" s="54" t="s">
        <v>859</v>
      </c>
      <c r="B148" s="42" t="s">
        <v>240</v>
      </c>
      <c r="C148" s="43"/>
      <c r="D148" s="44"/>
      <c r="E148" s="45"/>
      <c r="F148" s="43"/>
      <c r="G148" s="46"/>
      <c r="H148" s="47"/>
      <c r="I148" s="47"/>
      <c r="J148" s="47"/>
    </row>
    <row r="149" spans="1:10" ht="12.75">
      <c r="A149" s="41"/>
      <c r="B149" s="42"/>
      <c r="C149" s="43"/>
      <c r="D149" s="44"/>
      <c r="E149" s="45"/>
      <c r="F149" s="43"/>
      <c r="G149" s="46"/>
      <c r="H149" s="47"/>
      <c r="I149" s="47"/>
      <c r="J149" s="47"/>
    </row>
    <row r="150" spans="1:10" ht="12.75">
      <c r="A150" s="49" t="s">
        <v>888</v>
      </c>
      <c r="B150" s="42"/>
      <c r="C150" s="43"/>
      <c r="D150" s="44"/>
      <c r="E150" s="45"/>
      <c r="F150" s="43"/>
      <c r="G150" s="46"/>
      <c r="H150" s="47"/>
      <c r="I150" s="47"/>
      <c r="J150" s="47"/>
    </row>
    <row r="151" spans="1:10" ht="20.25">
      <c r="A151" s="41" t="s">
        <v>889</v>
      </c>
      <c r="B151" s="42" t="s">
        <v>821</v>
      </c>
      <c r="C151" s="43" t="s">
        <v>890</v>
      </c>
      <c r="D151" s="44"/>
      <c r="E151" s="45">
        <v>20000</v>
      </c>
      <c r="F151" s="43" t="s">
        <v>857</v>
      </c>
      <c r="G151" s="46" t="s">
        <v>824</v>
      </c>
      <c r="H151" s="47"/>
      <c r="I151" s="47"/>
      <c r="J151" s="47"/>
    </row>
    <row r="152" spans="1:10" ht="12.75">
      <c r="A152" s="41"/>
      <c r="B152" s="42" t="s">
        <v>858</v>
      </c>
      <c r="C152" s="56" t="s">
        <v>890</v>
      </c>
      <c r="D152" s="57"/>
      <c r="E152" s="45">
        <v>20000</v>
      </c>
      <c r="F152" s="43" t="s">
        <v>857</v>
      </c>
      <c r="G152" s="46" t="s">
        <v>815</v>
      </c>
      <c r="H152" s="47"/>
      <c r="I152" s="47"/>
      <c r="J152" s="47"/>
    </row>
    <row r="153" spans="1:10" ht="18.75" customHeight="1">
      <c r="A153" s="41"/>
      <c r="B153" s="42" t="s">
        <v>826</v>
      </c>
      <c r="C153" s="56" t="s">
        <v>890</v>
      </c>
      <c r="D153" s="57"/>
      <c r="E153" s="45">
        <v>20000</v>
      </c>
      <c r="F153" s="43" t="s">
        <v>857</v>
      </c>
      <c r="G153" s="46" t="s">
        <v>827</v>
      </c>
      <c r="H153" s="47"/>
      <c r="I153" s="47"/>
      <c r="J153" s="47"/>
    </row>
    <row r="154" spans="1:10" ht="12.75">
      <c r="A154" s="41" t="s">
        <v>891</v>
      </c>
      <c r="B154" s="42"/>
      <c r="C154" s="56"/>
      <c r="D154" s="57"/>
      <c r="E154" s="45"/>
      <c r="F154" s="43"/>
      <c r="G154" s="46"/>
      <c r="H154" s="47"/>
      <c r="I154" s="47"/>
      <c r="J154" s="47"/>
    </row>
    <row r="155" spans="1:10" ht="12.75">
      <c r="A155" s="41"/>
      <c r="B155" s="42"/>
      <c r="C155" s="56"/>
      <c r="D155" s="57"/>
      <c r="E155" s="45"/>
      <c r="F155" s="43"/>
      <c r="G155" s="46"/>
      <c r="H155" s="47"/>
      <c r="I155" s="47"/>
      <c r="J155" s="47"/>
    </row>
    <row r="156" spans="1:10" ht="24" customHeight="1">
      <c r="A156" s="41" t="s">
        <v>892</v>
      </c>
      <c r="B156" s="42" t="s">
        <v>821</v>
      </c>
      <c r="C156" s="56" t="s">
        <v>893</v>
      </c>
      <c r="D156" s="57"/>
      <c r="E156" s="45" t="s">
        <v>894</v>
      </c>
      <c r="F156" s="43" t="s">
        <v>857</v>
      </c>
      <c r="G156" s="46" t="s">
        <v>824</v>
      </c>
      <c r="H156" s="47"/>
      <c r="I156" s="47"/>
      <c r="J156" s="47"/>
    </row>
    <row r="157" spans="1:10" ht="12.75">
      <c r="A157" s="143"/>
      <c r="B157" s="42" t="s">
        <v>858</v>
      </c>
      <c r="C157" s="56" t="s">
        <v>893</v>
      </c>
      <c r="D157" s="56"/>
      <c r="E157" s="45">
        <v>20000</v>
      </c>
      <c r="F157" s="43" t="s">
        <v>857</v>
      </c>
      <c r="G157" s="46" t="s">
        <v>815</v>
      </c>
      <c r="H157" s="47"/>
      <c r="I157" s="47"/>
      <c r="J157" s="47"/>
    </row>
    <row r="158" spans="1:10" ht="20.25">
      <c r="A158" s="41" t="s">
        <v>895</v>
      </c>
      <c r="B158" s="42" t="s">
        <v>821</v>
      </c>
      <c r="C158" s="56" t="s">
        <v>896</v>
      </c>
      <c r="D158" s="57"/>
      <c r="E158" s="45" t="s">
        <v>894</v>
      </c>
      <c r="F158" s="43" t="s">
        <v>857</v>
      </c>
      <c r="G158" s="46" t="s">
        <v>824</v>
      </c>
      <c r="H158" s="47"/>
      <c r="I158" s="47"/>
      <c r="J158" s="47"/>
    </row>
    <row r="159" spans="1:10" ht="22.5" customHeight="1">
      <c r="A159" s="143"/>
      <c r="B159" s="42" t="s">
        <v>858</v>
      </c>
      <c r="C159" s="56" t="s">
        <v>896</v>
      </c>
      <c r="D159" s="56"/>
      <c r="E159" s="45">
        <v>20000</v>
      </c>
      <c r="F159" s="43" t="s">
        <v>857</v>
      </c>
      <c r="G159" s="46" t="s">
        <v>815</v>
      </c>
      <c r="H159" s="47"/>
      <c r="I159" s="47"/>
      <c r="J159" s="47"/>
    </row>
    <row r="160" spans="1:10" ht="20.25">
      <c r="A160" s="41" t="s">
        <v>897</v>
      </c>
      <c r="B160" s="42" t="s">
        <v>821</v>
      </c>
      <c r="C160" s="56" t="s">
        <v>898</v>
      </c>
      <c r="D160" s="57"/>
      <c r="E160" s="45" t="s">
        <v>894</v>
      </c>
      <c r="F160" s="43" t="s">
        <v>857</v>
      </c>
      <c r="G160" s="46" t="s">
        <v>824</v>
      </c>
      <c r="H160" s="47"/>
      <c r="I160" s="47"/>
      <c r="J160" s="47"/>
    </row>
    <row r="161" spans="1:10" ht="12.75">
      <c r="A161" s="143"/>
      <c r="B161" s="42" t="s">
        <v>858</v>
      </c>
      <c r="C161" s="56" t="s">
        <v>898</v>
      </c>
      <c r="D161" s="56"/>
      <c r="E161" s="45">
        <v>20000</v>
      </c>
      <c r="F161" s="43" t="s">
        <v>857</v>
      </c>
      <c r="G161" s="46" t="s">
        <v>815</v>
      </c>
      <c r="H161" s="47"/>
      <c r="I161" s="47"/>
      <c r="J161" s="47"/>
    </row>
    <row r="162" spans="1:10" ht="20.25">
      <c r="A162" s="41" t="s">
        <v>899</v>
      </c>
      <c r="B162" s="42" t="s">
        <v>821</v>
      </c>
      <c r="C162" s="43" t="s">
        <v>890</v>
      </c>
      <c r="D162" s="44"/>
      <c r="E162" s="45">
        <v>21100</v>
      </c>
      <c r="F162" s="43" t="s">
        <v>857</v>
      </c>
      <c r="G162" s="46" t="s">
        <v>824</v>
      </c>
      <c r="H162" s="47"/>
      <c r="I162" s="47"/>
      <c r="J162" s="47"/>
    </row>
    <row r="163" spans="1:10" ht="12.75">
      <c r="A163" s="41"/>
      <c r="B163" s="42" t="s">
        <v>858</v>
      </c>
      <c r="C163" s="43" t="s">
        <v>890</v>
      </c>
      <c r="D163" s="44"/>
      <c r="E163" s="45">
        <v>21100</v>
      </c>
      <c r="F163" s="43" t="s">
        <v>857</v>
      </c>
      <c r="G163" s="46" t="s">
        <v>815</v>
      </c>
      <c r="H163" s="47"/>
      <c r="I163" s="47"/>
      <c r="J163" s="47"/>
    </row>
    <row r="164" spans="1:10" ht="12.75">
      <c r="A164" s="41"/>
      <c r="B164" s="42" t="s">
        <v>826</v>
      </c>
      <c r="C164" s="43" t="s">
        <v>890</v>
      </c>
      <c r="D164" s="44"/>
      <c r="E164" s="45" t="s">
        <v>900</v>
      </c>
      <c r="F164" s="43" t="s">
        <v>857</v>
      </c>
      <c r="G164" s="46" t="s">
        <v>827</v>
      </c>
      <c r="H164" s="47"/>
      <c r="I164" s="47"/>
      <c r="J164" s="47"/>
    </row>
    <row r="165" spans="1:10" ht="20.25">
      <c r="A165" s="41" t="s">
        <v>901</v>
      </c>
      <c r="B165" s="42" t="s">
        <v>821</v>
      </c>
      <c r="C165" s="43" t="s">
        <v>890</v>
      </c>
      <c r="D165" s="44"/>
      <c r="E165" s="45">
        <v>21200</v>
      </c>
      <c r="F165" s="43" t="s">
        <v>857</v>
      </c>
      <c r="G165" s="46" t="s">
        <v>824</v>
      </c>
      <c r="H165" s="47"/>
      <c r="I165" s="47"/>
      <c r="J165" s="47"/>
    </row>
    <row r="166" spans="1:10" ht="23.25" customHeight="1">
      <c r="A166" s="41"/>
      <c r="B166" s="42" t="s">
        <v>858</v>
      </c>
      <c r="C166" s="43" t="s">
        <v>890</v>
      </c>
      <c r="D166" s="44"/>
      <c r="E166" s="45">
        <v>21200</v>
      </c>
      <c r="F166" s="43" t="s">
        <v>857</v>
      </c>
      <c r="G166" s="46" t="s">
        <v>815</v>
      </c>
      <c r="H166" s="47"/>
      <c r="I166" s="47"/>
      <c r="J166" s="47"/>
    </row>
    <row r="167" spans="1:10" ht="23.25" customHeight="1">
      <c r="A167" s="41"/>
      <c r="B167" s="42" t="s">
        <v>826</v>
      </c>
      <c r="C167" s="43" t="s">
        <v>890</v>
      </c>
      <c r="D167" s="44"/>
      <c r="E167" s="45" t="s">
        <v>902</v>
      </c>
      <c r="F167" s="43" t="s">
        <v>857</v>
      </c>
      <c r="G167" s="46" t="s">
        <v>827</v>
      </c>
      <c r="H167" s="47"/>
      <c r="I167" s="47"/>
      <c r="J167" s="47"/>
    </row>
    <row r="168" spans="1:10" ht="12.75" customHeight="1">
      <c r="A168" s="41"/>
      <c r="B168" s="42"/>
      <c r="C168" s="56"/>
      <c r="D168" s="56"/>
      <c r="E168" s="45"/>
      <c r="F168" s="43"/>
      <c r="G168" s="46"/>
      <c r="H168" s="47"/>
      <c r="I168" s="47"/>
      <c r="J168" s="47"/>
    </row>
    <row r="169" spans="1:10" ht="20.25">
      <c r="A169" s="49" t="s">
        <v>903</v>
      </c>
      <c r="B169" s="42"/>
      <c r="C169" s="43"/>
      <c r="D169" s="44"/>
      <c r="E169" s="45"/>
      <c r="F169" s="43"/>
      <c r="G169" s="46"/>
      <c r="H169" s="47"/>
      <c r="I169" s="47"/>
      <c r="J169" s="47"/>
    </row>
    <row r="170" spans="1:10" ht="20.25">
      <c r="A170" s="41" t="s">
        <v>904</v>
      </c>
      <c r="B170" s="42" t="s">
        <v>821</v>
      </c>
      <c r="C170" s="43" t="s">
        <v>905</v>
      </c>
      <c r="D170" s="44"/>
      <c r="E170" s="45"/>
      <c r="F170" s="43"/>
      <c r="G170" s="46" t="s">
        <v>906</v>
      </c>
      <c r="H170" s="47"/>
      <c r="I170" s="47"/>
      <c r="J170" s="47"/>
    </row>
    <row r="171" spans="1:10" ht="12.75">
      <c r="A171" s="41"/>
      <c r="B171" s="42"/>
      <c r="C171" s="43"/>
      <c r="D171" s="44"/>
      <c r="E171" s="45"/>
      <c r="F171" s="43"/>
      <c r="G171" s="46"/>
      <c r="H171" s="47"/>
      <c r="I171" s="47"/>
      <c r="J171" s="47"/>
    </row>
    <row r="172" spans="1:10" ht="27" customHeight="1">
      <c r="A172" s="49" t="s">
        <v>224</v>
      </c>
      <c r="B172" s="42"/>
      <c r="C172" s="43"/>
      <c r="D172" s="44"/>
      <c r="E172" s="45"/>
      <c r="F172" s="43"/>
      <c r="G172" s="46"/>
      <c r="H172" s="47"/>
      <c r="I172" s="47"/>
      <c r="J172" s="47"/>
    </row>
    <row r="173" spans="1:10" ht="20.25">
      <c r="A173" s="41" t="s">
        <v>907</v>
      </c>
      <c r="B173" s="42" t="s">
        <v>908</v>
      </c>
      <c r="C173" s="43" t="s">
        <v>909</v>
      </c>
      <c r="D173" s="44"/>
      <c r="E173" s="45"/>
      <c r="F173" s="43"/>
      <c r="G173" s="46" t="s">
        <v>910</v>
      </c>
      <c r="H173" s="47"/>
      <c r="I173" s="47"/>
      <c r="J173" s="47"/>
    </row>
    <row r="174" spans="1:10" ht="12.75">
      <c r="A174" s="41"/>
      <c r="B174" s="42"/>
      <c r="C174" s="56"/>
      <c r="D174" s="56"/>
      <c r="E174" s="45"/>
      <c r="F174" s="43"/>
      <c r="G174" s="46"/>
      <c r="H174" s="47"/>
      <c r="I174" s="47"/>
      <c r="J174" s="47"/>
    </row>
    <row r="175" spans="1:10" ht="12.75">
      <c r="A175" s="49" t="s">
        <v>911</v>
      </c>
      <c r="B175" s="42"/>
      <c r="C175" s="43"/>
      <c r="D175" s="44"/>
      <c r="E175" s="45"/>
      <c r="F175" s="43"/>
      <c r="G175" s="46"/>
      <c r="H175" s="47"/>
      <c r="I175" s="47"/>
      <c r="J175" s="47"/>
    </row>
    <row r="176" spans="1:10" ht="20.25">
      <c r="A176" s="41" t="s">
        <v>912</v>
      </c>
      <c r="B176" s="42" t="s">
        <v>913</v>
      </c>
      <c r="C176" s="43" t="s">
        <v>914</v>
      </c>
      <c r="D176" s="44"/>
      <c r="E176" s="45" t="s">
        <v>915</v>
      </c>
      <c r="F176" s="43"/>
      <c r="G176" s="46" t="s">
        <v>906</v>
      </c>
      <c r="H176" s="47"/>
      <c r="I176" s="47"/>
      <c r="J176" s="47"/>
    </row>
    <row r="177" spans="1:10" ht="12.75">
      <c r="A177" s="41" t="s">
        <v>916</v>
      </c>
      <c r="B177" s="42"/>
      <c r="C177" s="43"/>
      <c r="D177" s="44"/>
      <c r="E177" s="45"/>
      <c r="F177" s="43"/>
      <c r="G177" s="46"/>
      <c r="H177" s="47"/>
      <c r="I177" s="47"/>
      <c r="J177" s="47"/>
    </row>
    <row r="178" spans="1:10" ht="12.75">
      <c r="A178" s="41" t="s">
        <v>829</v>
      </c>
      <c r="B178" s="42" t="s">
        <v>913</v>
      </c>
      <c r="C178" s="43" t="s">
        <v>914</v>
      </c>
      <c r="D178" s="44"/>
      <c r="E178" s="45" t="s">
        <v>861</v>
      </c>
      <c r="F178" s="43"/>
      <c r="G178" s="46" t="s">
        <v>906</v>
      </c>
      <c r="H178" s="47"/>
      <c r="I178" s="47"/>
      <c r="J178" s="47"/>
    </row>
    <row r="179" spans="1:10" ht="12.75">
      <c r="A179" s="41" t="s">
        <v>831</v>
      </c>
      <c r="B179" s="42" t="s">
        <v>913</v>
      </c>
      <c r="C179" s="43" t="s">
        <v>914</v>
      </c>
      <c r="D179" s="44"/>
      <c r="E179" s="45" t="s">
        <v>917</v>
      </c>
      <c r="F179" s="43"/>
      <c r="G179" s="46" t="s">
        <v>906</v>
      </c>
      <c r="H179" s="47"/>
      <c r="I179" s="47"/>
      <c r="J179" s="47"/>
    </row>
    <row r="180" spans="1:10" ht="12.75">
      <c r="A180" s="41" t="s">
        <v>918</v>
      </c>
      <c r="B180" s="42" t="s">
        <v>913</v>
      </c>
      <c r="C180" s="43" t="s">
        <v>914</v>
      </c>
      <c r="D180" s="44"/>
      <c r="E180" s="45" t="s">
        <v>919</v>
      </c>
      <c r="F180" s="43"/>
      <c r="G180" s="46" t="s">
        <v>906</v>
      </c>
      <c r="H180" s="47"/>
      <c r="I180" s="47"/>
      <c r="J180" s="47"/>
    </row>
    <row r="181" spans="1:10" ht="20.25">
      <c r="A181" s="41" t="s">
        <v>920</v>
      </c>
      <c r="B181" s="42" t="s">
        <v>811</v>
      </c>
      <c r="C181" s="43" t="s">
        <v>921</v>
      </c>
      <c r="D181" s="44"/>
      <c r="E181" s="45">
        <v>99999</v>
      </c>
      <c r="F181" s="43"/>
      <c r="G181" s="46" t="s">
        <v>813</v>
      </c>
      <c r="H181" s="47"/>
      <c r="I181" s="47"/>
      <c r="J181" s="47"/>
    </row>
    <row r="182" spans="1:10" ht="12.75">
      <c r="A182" s="41" t="s">
        <v>916</v>
      </c>
      <c r="B182" s="42"/>
      <c r="C182" s="43"/>
      <c r="D182" s="44"/>
      <c r="E182" s="45"/>
      <c r="F182" s="43"/>
      <c r="G182" s="46"/>
      <c r="H182" s="47"/>
      <c r="I182" s="47"/>
      <c r="J182" s="47"/>
    </row>
    <row r="183" spans="1:10" ht="12.75">
      <c r="A183" s="41" t="s">
        <v>829</v>
      </c>
      <c r="B183" s="42" t="s">
        <v>811</v>
      </c>
      <c r="C183" s="43" t="s">
        <v>921</v>
      </c>
      <c r="D183" s="44"/>
      <c r="E183" s="45">
        <v>10000</v>
      </c>
      <c r="F183" s="43"/>
      <c r="G183" s="46" t="s">
        <v>813</v>
      </c>
      <c r="H183" s="47"/>
      <c r="I183" s="47"/>
      <c r="J183" s="47"/>
    </row>
    <row r="184" spans="1:10" ht="12.75">
      <c r="A184" s="41" t="s">
        <v>831</v>
      </c>
      <c r="B184" s="42" t="s">
        <v>811</v>
      </c>
      <c r="C184" s="43" t="s">
        <v>921</v>
      </c>
      <c r="D184" s="44"/>
      <c r="E184" s="45" t="s">
        <v>917</v>
      </c>
      <c r="F184" s="43"/>
      <c r="G184" s="46" t="s">
        <v>813</v>
      </c>
      <c r="H184" s="47"/>
      <c r="I184" s="47"/>
      <c r="J184" s="47"/>
    </row>
    <row r="185" spans="1:10" ht="12.75">
      <c r="A185" s="41" t="s">
        <v>918</v>
      </c>
      <c r="B185" s="42" t="s">
        <v>811</v>
      </c>
      <c r="C185" s="43" t="s">
        <v>921</v>
      </c>
      <c r="D185" s="44"/>
      <c r="E185" s="45" t="s">
        <v>919</v>
      </c>
      <c r="F185" s="43"/>
      <c r="G185" s="46" t="s">
        <v>813</v>
      </c>
      <c r="H185" s="47"/>
      <c r="I185" s="47"/>
      <c r="J185" s="47"/>
    </row>
    <row r="186" spans="1:10" ht="23.25" customHeight="1">
      <c r="A186" s="58" t="s">
        <v>922</v>
      </c>
      <c r="B186" s="42" t="s">
        <v>821</v>
      </c>
      <c r="C186" s="56" t="s">
        <v>923</v>
      </c>
      <c r="D186" s="56"/>
      <c r="E186" s="45" t="s">
        <v>915</v>
      </c>
      <c r="F186" s="43"/>
      <c r="G186" s="46" t="s">
        <v>824</v>
      </c>
      <c r="H186" s="47"/>
      <c r="I186" s="47"/>
      <c r="J186" s="47"/>
    </row>
    <row r="187" spans="1:10" ht="19.5" customHeight="1">
      <c r="A187" s="41"/>
      <c r="B187" s="42" t="s">
        <v>825</v>
      </c>
      <c r="C187" s="56" t="s">
        <v>923</v>
      </c>
      <c r="D187" s="56"/>
      <c r="E187" s="45" t="s">
        <v>915</v>
      </c>
      <c r="F187" s="43"/>
      <c r="G187" s="46" t="s">
        <v>815</v>
      </c>
      <c r="H187" s="47"/>
      <c r="I187" s="47"/>
      <c r="J187" s="47"/>
    </row>
    <row r="188" spans="1:10" ht="24" customHeight="1">
      <c r="A188" s="41" t="s">
        <v>54</v>
      </c>
      <c r="B188" s="42"/>
      <c r="C188" s="56"/>
      <c r="D188" s="56"/>
      <c r="E188" s="45"/>
      <c r="F188" s="43"/>
      <c r="G188" s="46"/>
      <c r="H188" s="47"/>
      <c r="I188" s="47"/>
      <c r="J188" s="47"/>
    </row>
    <row r="189" spans="1:10" ht="27" customHeight="1">
      <c r="A189" s="41" t="s">
        <v>829</v>
      </c>
      <c r="B189" s="42" t="s">
        <v>821</v>
      </c>
      <c r="C189" s="56" t="s">
        <v>923</v>
      </c>
      <c r="D189" s="56"/>
      <c r="E189" s="45">
        <v>10000</v>
      </c>
      <c r="F189" s="43"/>
      <c r="G189" s="46" t="s">
        <v>824</v>
      </c>
      <c r="H189" s="47"/>
      <c r="I189" s="47"/>
      <c r="J189" s="47"/>
    </row>
    <row r="190" spans="1:10" ht="20.25">
      <c r="A190" s="41"/>
      <c r="B190" s="42" t="s">
        <v>825</v>
      </c>
      <c r="C190" s="56" t="s">
        <v>923</v>
      </c>
      <c r="D190" s="56"/>
      <c r="E190" s="45">
        <v>10000</v>
      </c>
      <c r="F190" s="43"/>
      <c r="G190" s="46" t="s">
        <v>815</v>
      </c>
      <c r="H190" s="47"/>
      <c r="I190" s="47"/>
      <c r="J190" s="47"/>
    </row>
    <row r="191" spans="1:10" ht="20.25">
      <c r="A191" s="41" t="s">
        <v>831</v>
      </c>
      <c r="B191" s="42" t="s">
        <v>821</v>
      </c>
      <c r="C191" s="56" t="s">
        <v>923</v>
      </c>
      <c r="D191" s="56"/>
      <c r="E191" s="45" t="s">
        <v>917</v>
      </c>
      <c r="F191" s="43"/>
      <c r="G191" s="46" t="s">
        <v>824</v>
      </c>
      <c r="H191" s="47"/>
      <c r="I191" s="47"/>
      <c r="J191" s="47"/>
    </row>
    <row r="192" spans="1:10" ht="21" customHeight="1">
      <c r="A192" s="41"/>
      <c r="B192" s="42" t="s">
        <v>825</v>
      </c>
      <c r="C192" s="56" t="s">
        <v>923</v>
      </c>
      <c r="D192" s="56"/>
      <c r="E192" s="45" t="s">
        <v>917</v>
      </c>
      <c r="F192" s="43"/>
      <c r="G192" s="46" t="s">
        <v>815</v>
      </c>
      <c r="H192" s="47"/>
      <c r="I192" s="47"/>
      <c r="J192" s="47"/>
    </row>
    <row r="193" spans="1:10" ht="20.25">
      <c r="A193" s="41" t="s">
        <v>918</v>
      </c>
      <c r="B193" s="42" t="s">
        <v>821</v>
      </c>
      <c r="C193" s="56" t="s">
        <v>923</v>
      </c>
      <c r="D193" s="56"/>
      <c r="E193" s="45" t="s">
        <v>919</v>
      </c>
      <c r="F193" s="43"/>
      <c r="G193" s="46" t="s">
        <v>824</v>
      </c>
      <c r="H193" s="47"/>
      <c r="I193" s="47"/>
      <c r="J193" s="47"/>
    </row>
    <row r="194" spans="1:10" ht="20.25">
      <c r="A194" s="41"/>
      <c r="B194" s="42" t="s">
        <v>825</v>
      </c>
      <c r="C194" s="56" t="s">
        <v>923</v>
      </c>
      <c r="D194" s="56"/>
      <c r="E194" s="45" t="s">
        <v>919</v>
      </c>
      <c r="F194" s="43"/>
      <c r="G194" s="46" t="s">
        <v>815</v>
      </c>
      <c r="H194" s="47"/>
      <c r="I194" s="47"/>
      <c r="J194" s="47"/>
    </row>
    <row r="195" spans="1:10" ht="12.75">
      <c r="A195" s="41"/>
      <c r="B195" s="42"/>
      <c r="C195" s="56"/>
      <c r="D195" s="56"/>
      <c r="E195" s="45"/>
      <c r="F195" s="43"/>
      <c r="G195" s="46"/>
      <c r="H195" s="47"/>
      <c r="I195" s="47"/>
      <c r="J195" s="47"/>
    </row>
    <row r="196" spans="1:10" ht="34.5" customHeight="1">
      <c r="A196" s="49" t="s">
        <v>55</v>
      </c>
      <c r="B196" s="42"/>
      <c r="C196" s="43"/>
      <c r="D196" s="44"/>
      <c r="E196" s="45"/>
      <c r="F196" s="43"/>
      <c r="G196" s="46"/>
      <c r="H196" s="47"/>
      <c r="I196" s="47"/>
      <c r="J196" s="47"/>
    </row>
    <row r="197" spans="1:10" ht="20.25">
      <c r="A197" s="41" t="s">
        <v>56</v>
      </c>
      <c r="B197" s="42" t="s">
        <v>821</v>
      </c>
      <c r="C197" s="43" t="s">
        <v>57</v>
      </c>
      <c r="D197" s="44" t="s">
        <v>58</v>
      </c>
      <c r="E197" s="45" t="s">
        <v>915</v>
      </c>
      <c r="F197" s="43" t="s">
        <v>857</v>
      </c>
      <c r="G197" s="46" t="s">
        <v>824</v>
      </c>
      <c r="H197" s="47"/>
      <c r="I197" s="47"/>
      <c r="J197" s="47"/>
    </row>
    <row r="198" spans="1:10" ht="20.25">
      <c r="A198" s="41"/>
      <c r="B198" s="42" t="s">
        <v>825</v>
      </c>
      <c r="C198" s="43" t="s">
        <v>57</v>
      </c>
      <c r="D198" s="44" t="s">
        <v>58</v>
      </c>
      <c r="E198" s="45" t="s">
        <v>915</v>
      </c>
      <c r="F198" s="43" t="s">
        <v>857</v>
      </c>
      <c r="G198" s="46" t="s">
        <v>815</v>
      </c>
      <c r="H198" s="47"/>
      <c r="I198" s="47"/>
      <c r="J198" s="47"/>
    </row>
    <row r="199" spans="1:10" ht="12.75">
      <c r="A199" s="41"/>
      <c r="B199" s="42" t="s">
        <v>826</v>
      </c>
      <c r="C199" s="43" t="s">
        <v>57</v>
      </c>
      <c r="D199" s="44" t="s">
        <v>58</v>
      </c>
      <c r="E199" s="45" t="s">
        <v>915</v>
      </c>
      <c r="F199" s="43" t="s">
        <v>857</v>
      </c>
      <c r="G199" s="46" t="s">
        <v>827</v>
      </c>
      <c r="H199" s="47"/>
      <c r="I199" s="47"/>
      <c r="J199" s="47"/>
    </row>
    <row r="200" spans="1:10" ht="12.75">
      <c r="A200" s="41" t="s">
        <v>59</v>
      </c>
      <c r="B200" s="42"/>
      <c r="C200" s="43"/>
      <c r="D200" s="44"/>
      <c r="E200" s="45"/>
      <c r="F200" s="43"/>
      <c r="G200" s="46"/>
      <c r="H200" s="47"/>
      <c r="I200" s="47"/>
      <c r="J200" s="47"/>
    </row>
    <row r="201" spans="1:10" ht="27" customHeight="1">
      <c r="A201" s="41" t="s">
        <v>60</v>
      </c>
      <c r="B201" s="42" t="s">
        <v>821</v>
      </c>
      <c r="C201" s="43" t="s">
        <v>57</v>
      </c>
      <c r="D201" s="44" t="s">
        <v>58</v>
      </c>
      <c r="E201" s="45">
        <v>10000</v>
      </c>
      <c r="F201" s="43" t="s">
        <v>857</v>
      </c>
      <c r="G201" s="46" t="s">
        <v>824</v>
      </c>
      <c r="H201" s="47"/>
      <c r="I201" s="47"/>
      <c r="J201" s="47"/>
    </row>
    <row r="202" spans="1:10" ht="20.25">
      <c r="A202" s="41"/>
      <c r="B202" s="42" t="s">
        <v>825</v>
      </c>
      <c r="C202" s="43" t="s">
        <v>57</v>
      </c>
      <c r="D202" s="44" t="s">
        <v>58</v>
      </c>
      <c r="E202" s="45">
        <v>10000</v>
      </c>
      <c r="F202" s="43" t="s">
        <v>857</v>
      </c>
      <c r="G202" s="46" t="s">
        <v>815</v>
      </c>
      <c r="H202" s="47"/>
      <c r="I202" s="47"/>
      <c r="J202" s="47"/>
    </row>
    <row r="203" spans="1:10" ht="12.75">
      <c r="A203" s="41" t="s">
        <v>61</v>
      </c>
      <c r="B203" s="42"/>
      <c r="C203" s="43"/>
      <c r="D203" s="44"/>
      <c r="E203" s="45"/>
      <c r="F203" s="43"/>
      <c r="G203" s="46"/>
      <c r="H203" s="47"/>
      <c r="I203" s="47"/>
      <c r="J203" s="47"/>
    </row>
    <row r="204" spans="1:10" ht="20.25">
      <c r="A204" s="41" t="s">
        <v>866</v>
      </c>
      <c r="B204" s="42" t="s">
        <v>821</v>
      </c>
      <c r="C204" s="43" t="s">
        <v>57</v>
      </c>
      <c r="D204" s="44" t="s">
        <v>58</v>
      </c>
      <c r="E204" s="45">
        <v>11100</v>
      </c>
      <c r="F204" s="43" t="s">
        <v>857</v>
      </c>
      <c r="G204" s="46" t="s">
        <v>824</v>
      </c>
      <c r="H204" s="47"/>
      <c r="I204" s="47"/>
      <c r="J204" s="47"/>
    </row>
    <row r="205" spans="1:10" ht="20.25">
      <c r="A205" s="41"/>
      <c r="B205" s="42" t="s">
        <v>825</v>
      </c>
      <c r="C205" s="43" t="s">
        <v>57</v>
      </c>
      <c r="D205" s="44" t="s">
        <v>58</v>
      </c>
      <c r="E205" s="45">
        <v>11100</v>
      </c>
      <c r="F205" s="43" t="s">
        <v>857</v>
      </c>
      <c r="G205" s="46" t="s">
        <v>815</v>
      </c>
      <c r="H205" s="47"/>
      <c r="I205" s="47"/>
      <c r="J205" s="47"/>
    </row>
    <row r="206" spans="1:10" ht="27.75" customHeight="1">
      <c r="A206" s="41" t="s">
        <v>868</v>
      </c>
      <c r="B206" s="42" t="s">
        <v>821</v>
      </c>
      <c r="C206" s="43" t="s">
        <v>57</v>
      </c>
      <c r="D206" s="44" t="s">
        <v>58</v>
      </c>
      <c r="E206" s="45">
        <v>11200</v>
      </c>
      <c r="F206" s="43" t="s">
        <v>857</v>
      </c>
      <c r="G206" s="46" t="s">
        <v>824</v>
      </c>
      <c r="H206" s="47"/>
      <c r="I206" s="47"/>
      <c r="J206" s="47"/>
    </row>
    <row r="207" spans="1:10" ht="20.25">
      <c r="A207" s="41"/>
      <c r="B207" s="42" t="s">
        <v>825</v>
      </c>
      <c r="C207" s="43" t="s">
        <v>57</v>
      </c>
      <c r="D207" s="44" t="s">
        <v>58</v>
      </c>
      <c r="E207" s="45">
        <v>11200</v>
      </c>
      <c r="F207" s="43" t="s">
        <v>857</v>
      </c>
      <c r="G207" s="46" t="s">
        <v>815</v>
      </c>
      <c r="H207" s="47"/>
      <c r="I207" s="47"/>
      <c r="J207" s="47"/>
    </row>
    <row r="208" spans="1:10" ht="12.75">
      <c r="A208" s="41" t="s">
        <v>869</v>
      </c>
      <c r="B208" s="42"/>
      <c r="C208" s="43"/>
      <c r="D208" s="44"/>
      <c r="E208" s="45"/>
      <c r="F208" s="43"/>
      <c r="G208" s="46"/>
      <c r="H208" s="47"/>
      <c r="I208" s="47"/>
      <c r="J208" s="47"/>
    </row>
    <row r="209" spans="1:10" ht="20.25">
      <c r="A209" s="41" t="s">
        <v>870</v>
      </c>
      <c r="B209" s="42" t="s">
        <v>821</v>
      </c>
      <c r="C209" s="43" t="s">
        <v>57</v>
      </c>
      <c r="D209" s="44" t="s">
        <v>58</v>
      </c>
      <c r="E209" s="45">
        <v>11210</v>
      </c>
      <c r="F209" s="43" t="s">
        <v>857</v>
      </c>
      <c r="G209" s="46" t="s">
        <v>824</v>
      </c>
      <c r="H209" s="47"/>
      <c r="I209" s="47"/>
      <c r="J209" s="47"/>
    </row>
    <row r="210" spans="1:10" ht="20.25">
      <c r="A210" s="41"/>
      <c r="B210" s="42" t="s">
        <v>825</v>
      </c>
      <c r="C210" s="43" t="s">
        <v>57</v>
      </c>
      <c r="D210" s="44" t="s">
        <v>58</v>
      </c>
      <c r="E210" s="45">
        <v>11210</v>
      </c>
      <c r="F210" s="43" t="s">
        <v>857</v>
      </c>
      <c r="G210" s="46" t="s">
        <v>815</v>
      </c>
      <c r="H210" s="47"/>
      <c r="I210" s="47"/>
      <c r="J210" s="47"/>
    </row>
    <row r="211" spans="1:10" ht="20.25">
      <c r="A211" s="41" t="s">
        <v>871</v>
      </c>
      <c r="B211" s="42" t="s">
        <v>821</v>
      </c>
      <c r="C211" s="43" t="s">
        <v>57</v>
      </c>
      <c r="D211" s="44" t="s">
        <v>58</v>
      </c>
      <c r="E211" s="45">
        <v>11220</v>
      </c>
      <c r="F211" s="43" t="s">
        <v>857</v>
      </c>
      <c r="G211" s="46" t="s">
        <v>824</v>
      </c>
      <c r="H211" s="47"/>
      <c r="I211" s="47"/>
      <c r="J211" s="47"/>
    </row>
    <row r="212" spans="1:10" ht="20.25">
      <c r="A212" s="41"/>
      <c r="B212" s="42" t="s">
        <v>825</v>
      </c>
      <c r="C212" s="43" t="s">
        <v>57</v>
      </c>
      <c r="D212" s="44" t="s">
        <v>58</v>
      </c>
      <c r="E212" s="45">
        <v>11220</v>
      </c>
      <c r="F212" s="43" t="s">
        <v>857</v>
      </c>
      <c r="G212" s="46" t="s">
        <v>815</v>
      </c>
      <c r="H212" s="47"/>
      <c r="I212" s="47"/>
      <c r="J212" s="47"/>
    </row>
    <row r="213" spans="1:10" ht="20.25">
      <c r="A213" s="41" t="s">
        <v>872</v>
      </c>
      <c r="B213" s="42" t="s">
        <v>821</v>
      </c>
      <c r="C213" s="43" t="s">
        <v>57</v>
      </c>
      <c r="D213" s="44" t="s">
        <v>58</v>
      </c>
      <c r="E213" s="45">
        <v>11230</v>
      </c>
      <c r="F213" s="43" t="s">
        <v>857</v>
      </c>
      <c r="G213" s="46" t="s">
        <v>824</v>
      </c>
      <c r="H213" s="47"/>
      <c r="I213" s="47"/>
      <c r="J213" s="47"/>
    </row>
    <row r="214" spans="1:10" ht="20.25">
      <c r="A214" s="41"/>
      <c r="B214" s="42" t="s">
        <v>825</v>
      </c>
      <c r="C214" s="43" t="s">
        <v>57</v>
      </c>
      <c r="D214" s="44" t="s">
        <v>58</v>
      </c>
      <c r="E214" s="45">
        <v>11230</v>
      </c>
      <c r="F214" s="43" t="s">
        <v>857</v>
      </c>
      <c r="G214" s="46" t="s">
        <v>815</v>
      </c>
      <c r="H214" s="47"/>
      <c r="I214" s="47"/>
      <c r="J214" s="47"/>
    </row>
    <row r="215" spans="1:10" ht="20.25">
      <c r="A215" s="41" t="s">
        <v>873</v>
      </c>
      <c r="B215" s="42" t="s">
        <v>821</v>
      </c>
      <c r="C215" s="43" t="s">
        <v>57</v>
      </c>
      <c r="D215" s="44" t="s">
        <v>58</v>
      </c>
      <c r="E215" s="45">
        <v>11300</v>
      </c>
      <c r="F215" s="43" t="s">
        <v>857</v>
      </c>
      <c r="G215" s="46" t="s">
        <v>824</v>
      </c>
      <c r="H215" s="47"/>
      <c r="I215" s="47"/>
      <c r="J215" s="47"/>
    </row>
    <row r="216" spans="1:10" ht="20.25">
      <c r="A216" s="41"/>
      <c r="B216" s="42" t="s">
        <v>825</v>
      </c>
      <c r="C216" s="43" t="s">
        <v>57</v>
      </c>
      <c r="D216" s="44" t="s">
        <v>58</v>
      </c>
      <c r="E216" s="45">
        <v>11300</v>
      </c>
      <c r="F216" s="43" t="s">
        <v>857</v>
      </c>
      <c r="G216" s="46" t="s">
        <v>815</v>
      </c>
      <c r="H216" s="47"/>
      <c r="I216" s="47"/>
      <c r="J216" s="47"/>
    </row>
    <row r="217" spans="1:10" ht="20.25">
      <c r="A217" s="41" t="s">
        <v>874</v>
      </c>
      <c r="B217" s="42" t="s">
        <v>821</v>
      </c>
      <c r="C217" s="43" t="s">
        <v>57</v>
      </c>
      <c r="D217" s="44" t="s">
        <v>58</v>
      </c>
      <c r="E217" s="45">
        <v>12100</v>
      </c>
      <c r="F217" s="43" t="s">
        <v>857</v>
      </c>
      <c r="G217" s="46" t="s">
        <v>824</v>
      </c>
      <c r="H217" s="47"/>
      <c r="I217" s="47"/>
      <c r="J217" s="47"/>
    </row>
    <row r="218" spans="1:10" ht="20.25">
      <c r="A218" s="41"/>
      <c r="B218" s="42" t="s">
        <v>825</v>
      </c>
      <c r="C218" s="43" t="s">
        <v>57</v>
      </c>
      <c r="D218" s="44" t="s">
        <v>58</v>
      </c>
      <c r="E218" s="45">
        <v>12100</v>
      </c>
      <c r="F218" s="43" t="s">
        <v>857</v>
      </c>
      <c r="G218" s="46" t="s">
        <v>815</v>
      </c>
      <c r="H218" s="47"/>
      <c r="I218" s="47"/>
      <c r="J218" s="47"/>
    </row>
    <row r="219" spans="1:10" ht="20.25">
      <c r="A219" s="41" t="s">
        <v>876</v>
      </c>
      <c r="B219" s="42" t="s">
        <v>821</v>
      </c>
      <c r="C219" s="43" t="s">
        <v>57</v>
      </c>
      <c r="D219" s="44" t="s">
        <v>58</v>
      </c>
      <c r="E219" s="45">
        <v>12200</v>
      </c>
      <c r="F219" s="43" t="s">
        <v>857</v>
      </c>
      <c r="G219" s="46" t="s">
        <v>824</v>
      </c>
      <c r="H219" s="47"/>
      <c r="I219" s="47"/>
      <c r="J219" s="47"/>
    </row>
    <row r="220" spans="1:10" ht="20.25">
      <c r="A220" s="41"/>
      <c r="B220" s="42" t="s">
        <v>825</v>
      </c>
      <c r="C220" s="43" t="s">
        <v>57</v>
      </c>
      <c r="D220" s="44" t="s">
        <v>58</v>
      </c>
      <c r="E220" s="45">
        <v>12200</v>
      </c>
      <c r="F220" s="43" t="s">
        <v>857</v>
      </c>
      <c r="G220" s="46" t="s">
        <v>815</v>
      </c>
      <c r="H220" s="47"/>
      <c r="I220" s="47"/>
      <c r="J220" s="47"/>
    </row>
    <row r="221" spans="1:10" ht="20.25">
      <c r="A221" s="41" t="s">
        <v>877</v>
      </c>
      <c r="B221" s="42" t="s">
        <v>821</v>
      </c>
      <c r="C221" s="43" t="s">
        <v>57</v>
      </c>
      <c r="D221" s="44" t="s">
        <v>58</v>
      </c>
      <c r="E221" s="45">
        <v>13000</v>
      </c>
      <c r="F221" s="43" t="s">
        <v>857</v>
      </c>
      <c r="G221" s="46" t="s">
        <v>824</v>
      </c>
      <c r="H221" s="47"/>
      <c r="I221" s="47"/>
      <c r="J221" s="47"/>
    </row>
    <row r="222" spans="1:10" ht="20.25">
      <c r="A222" s="41"/>
      <c r="B222" s="42" t="s">
        <v>825</v>
      </c>
      <c r="C222" s="43" t="s">
        <v>57</v>
      </c>
      <c r="D222" s="44" t="s">
        <v>58</v>
      </c>
      <c r="E222" s="45">
        <v>13000</v>
      </c>
      <c r="F222" s="43" t="s">
        <v>857</v>
      </c>
      <c r="G222" s="46" t="s">
        <v>815</v>
      </c>
      <c r="H222" s="47"/>
      <c r="I222" s="47"/>
      <c r="J222" s="47"/>
    </row>
    <row r="223" spans="1:10" ht="20.25">
      <c r="A223" s="41" t="s">
        <v>878</v>
      </c>
      <c r="B223" s="42" t="s">
        <v>821</v>
      </c>
      <c r="C223" s="43" t="s">
        <v>57</v>
      </c>
      <c r="D223" s="44" t="s">
        <v>58</v>
      </c>
      <c r="E223" s="45">
        <v>14000</v>
      </c>
      <c r="F223" s="43" t="s">
        <v>857</v>
      </c>
      <c r="G223" s="46" t="s">
        <v>824</v>
      </c>
      <c r="H223" s="47"/>
      <c r="I223" s="47"/>
      <c r="J223" s="47"/>
    </row>
    <row r="224" spans="1:10" ht="20.25">
      <c r="A224" s="41"/>
      <c r="B224" s="42" t="s">
        <v>825</v>
      </c>
      <c r="C224" s="43" t="s">
        <v>57</v>
      </c>
      <c r="D224" s="44" t="s">
        <v>58</v>
      </c>
      <c r="E224" s="45">
        <v>14000</v>
      </c>
      <c r="F224" s="43" t="s">
        <v>857</v>
      </c>
      <c r="G224" s="46" t="s">
        <v>815</v>
      </c>
      <c r="H224" s="47"/>
      <c r="I224" s="47"/>
      <c r="J224" s="47"/>
    </row>
    <row r="225" spans="1:10" ht="20.25">
      <c r="A225" s="41" t="s">
        <v>879</v>
      </c>
      <c r="B225" s="42" t="s">
        <v>821</v>
      </c>
      <c r="C225" s="43" t="s">
        <v>57</v>
      </c>
      <c r="D225" s="44" t="s">
        <v>58</v>
      </c>
      <c r="E225" s="45">
        <v>16100</v>
      </c>
      <c r="F225" s="43" t="s">
        <v>857</v>
      </c>
      <c r="G225" s="46" t="s">
        <v>824</v>
      </c>
      <c r="H225" s="47"/>
      <c r="I225" s="47"/>
      <c r="J225" s="47"/>
    </row>
    <row r="226" spans="1:10" ht="20.25">
      <c r="A226" s="41"/>
      <c r="B226" s="42" t="s">
        <v>825</v>
      </c>
      <c r="C226" s="43" t="s">
        <v>57</v>
      </c>
      <c r="D226" s="44" t="s">
        <v>58</v>
      </c>
      <c r="E226" s="45">
        <v>16100</v>
      </c>
      <c r="F226" s="43" t="s">
        <v>857</v>
      </c>
      <c r="G226" s="46" t="s">
        <v>815</v>
      </c>
      <c r="H226" s="47"/>
      <c r="I226" s="47"/>
      <c r="J226" s="47"/>
    </row>
    <row r="227" spans="1:10" ht="20.25">
      <c r="A227" s="41" t="s">
        <v>880</v>
      </c>
      <c r="B227" s="42" t="s">
        <v>821</v>
      </c>
      <c r="C227" s="43" t="s">
        <v>57</v>
      </c>
      <c r="D227" s="44" t="s">
        <v>58</v>
      </c>
      <c r="E227" s="45">
        <v>15000</v>
      </c>
      <c r="F227" s="43" t="s">
        <v>857</v>
      </c>
      <c r="G227" s="46" t="s">
        <v>824</v>
      </c>
      <c r="H227" s="47"/>
      <c r="I227" s="47"/>
      <c r="J227" s="47"/>
    </row>
    <row r="228" spans="1:10" ht="20.25">
      <c r="A228" s="41"/>
      <c r="B228" s="42" t="s">
        <v>825</v>
      </c>
      <c r="C228" s="43" t="s">
        <v>57</v>
      </c>
      <c r="D228" s="44" t="s">
        <v>58</v>
      </c>
      <c r="E228" s="45">
        <v>15000</v>
      </c>
      <c r="F228" s="43" t="s">
        <v>857</v>
      </c>
      <c r="G228" s="46" t="s">
        <v>815</v>
      </c>
      <c r="H228" s="47"/>
      <c r="I228" s="47"/>
      <c r="J228" s="47"/>
    </row>
    <row r="229" spans="1:10" ht="20.25">
      <c r="A229" s="41" t="s">
        <v>881</v>
      </c>
      <c r="B229" s="42" t="s">
        <v>821</v>
      </c>
      <c r="C229" s="43" t="s">
        <v>57</v>
      </c>
      <c r="D229" s="44" t="s">
        <v>58</v>
      </c>
      <c r="E229" s="45">
        <v>17000</v>
      </c>
      <c r="F229" s="43" t="s">
        <v>857</v>
      </c>
      <c r="G229" s="46" t="s">
        <v>824</v>
      </c>
      <c r="H229" s="47"/>
      <c r="I229" s="47"/>
      <c r="J229" s="47"/>
    </row>
    <row r="230" spans="1:10" ht="20.25">
      <c r="A230" s="41"/>
      <c r="B230" s="42" t="s">
        <v>825</v>
      </c>
      <c r="C230" s="43" t="s">
        <v>57</v>
      </c>
      <c r="D230" s="44" t="s">
        <v>58</v>
      </c>
      <c r="E230" s="45">
        <v>17000</v>
      </c>
      <c r="F230" s="43" t="s">
        <v>857</v>
      </c>
      <c r="G230" s="46" t="s">
        <v>815</v>
      </c>
      <c r="H230" s="47"/>
      <c r="I230" s="47"/>
      <c r="J230" s="47"/>
    </row>
    <row r="231" spans="1:10" ht="20.25">
      <c r="A231" s="41" t="s">
        <v>62</v>
      </c>
      <c r="B231" s="42" t="s">
        <v>821</v>
      </c>
      <c r="C231" s="43" t="s">
        <v>57</v>
      </c>
      <c r="D231" s="44" t="s">
        <v>58</v>
      </c>
      <c r="E231" s="45">
        <v>18000</v>
      </c>
      <c r="F231" s="43" t="s">
        <v>857</v>
      </c>
      <c r="G231" s="46" t="s">
        <v>824</v>
      </c>
      <c r="H231" s="47"/>
      <c r="I231" s="47"/>
      <c r="J231" s="47"/>
    </row>
    <row r="232" spans="1:10" ht="20.25">
      <c r="A232" s="41"/>
      <c r="B232" s="42" t="s">
        <v>825</v>
      </c>
      <c r="C232" s="43" t="s">
        <v>57</v>
      </c>
      <c r="D232" s="44" t="s">
        <v>58</v>
      </c>
      <c r="E232" s="45">
        <v>18000</v>
      </c>
      <c r="F232" s="43" t="s">
        <v>857</v>
      </c>
      <c r="G232" s="46" t="s">
        <v>815</v>
      </c>
      <c r="H232" s="47"/>
      <c r="I232" s="47"/>
      <c r="J232" s="47"/>
    </row>
    <row r="233" spans="1:10" ht="20.25">
      <c r="A233" s="41" t="s">
        <v>883</v>
      </c>
      <c r="B233" s="42" t="s">
        <v>821</v>
      </c>
      <c r="C233" s="43" t="s">
        <v>57</v>
      </c>
      <c r="D233" s="44" t="s">
        <v>58</v>
      </c>
      <c r="E233" s="45">
        <v>19100</v>
      </c>
      <c r="F233" s="43" t="s">
        <v>857</v>
      </c>
      <c r="G233" s="46" t="s">
        <v>824</v>
      </c>
      <c r="H233" s="47"/>
      <c r="I233" s="47"/>
      <c r="J233" s="47"/>
    </row>
    <row r="234" spans="1:10" ht="20.25">
      <c r="A234" s="41"/>
      <c r="B234" s="42" t="s">
        <v>825</v>
      </c>
      <c r="C234" s="43" t="s">
        <v>57</v>
      </c>
      <c r="D234" s="44" t="s">
        <v>58</v>
      </c>
      <c r="E234" s="45">
        <v>19100</v>
      </c>
      <c r="F234" s="43" t="s">
        <v>857</v>
      </c>
      <c r="G234" s="46" t="s">
        <v>815</v>
      </c>
      <c r="H234" s="47"/>
      <c r="I234" s="47"/>
      <c r="J234" s="47"/>
    </row>
    <row r="235" spans="1:10" ht="20.25">
      <c r="A235" s="41" t="s">
        <v>884</v>
      </c>
      <c r="B235" s="42" t="s">
        <v>821</v>
      </c>
      <c r="C235" s="43" t="s">
        <v>57</v>
      </c>
      <c r="D235" s="44" t="s">
        <v>58</v>
      </c>
      <c r="E235" s="45">
        <v>19300</v>
      </c>
      <c r="F235" s="43" t="s">
        <v>857</v>
      </c>
      <c r="G235" s="46" t="s">
        <v>824</v>
      </c>
      <c r="H235" s="47"/>
      <c r="I235" s="47"/>
      <c r="J235" s="47"/>
    </row>
    <row r="236" spans="1:10" ht="20.25">
      <c r="A236" s="41"/>
      <c r="B236" s="42" t="s">
        <v>825</v>
      </c>
      <c r="C236" s="43" t="s">
        <v>57</v>
      </c>
      <c r="D236" s="44" t="s">
        <v>58</v>
      </c>
      <c r="E236" s="45">
        <v>19300</v>
      </c>
      <c r="F236" s="43" t="s">
        <v>857</v>
      </c>
      <c r="G236" s="46" t="s">
        <v>815</v>
      </c>
      <c r="H236" s="47"/>
      <c r="I236" s="47"/>
      <c r="J236" s="47"/>
    </row>
    <row r="237" spans="1:10" ht="20.25">
      <c r="A237" s="41" t="s">
        <v>885</v>
      </c>
      <c r="B237" s="42" t="s">
        <v>821</v>
      </c>
      <c r="C237" s="43" t="s">
        <v>57</v>
      </c>
      <c r="D237" s="44" t="s">
        <v>58</v>
      </c>
      <c r="E237" s="45" t="s">
        <v>886</v>
      </c>
      <c r="F237" s="43" t="s">
        <v>857</v>
      </c>
      <c r="G237" s="46" t="s">
        <v>824</v>
      </c>
      <c r="H237" s="47"/>
      <c r="I237" s="47"/>
      <c r="J237" s="47"/>
    </row>
    <row r="238" spans="1:10" ht="20.25">
      <c r="A238" s="41"/>
      <c r="B238" s="42" t="s">
        <v>825</v>
      </c>
      <c r="C238" s="43" t="s">
        <v>57</v>
      </c>
      <c r="D238" s="44" t="s">
        <v>58</v>
      </c>
      <c r="E238" s="45" t="s">
        <v>886</v>
      </c>
      <c r="F238" s="43" t="s">
        <v>857</v>
      </c>
      <c r="G238" s="46" t="s">
        <v>815</v>
      </c>
      <c r="H238" s="47"/>
      <c r="I238" s="47"/>
      <c r="J238" s="47"/>
    </row>
    <row r="239" spans="1:10" ht="20.25">
      <c r="A239" s="41" t="s">
        <v>63</v>
      </c>
      <c r="B239" s="42" t="s">
        <v>821</v>
      </c>
      <c r="C239" s="43" t="s">
        <v>57</v>
      </c>
      <c r="D239" s="44" t="s">
        <v>58</v>
      </c>
      <c r="E239" s="45" t="s">
        <v>64</v>
      </c>
      <c r="F239" s="43" t="s">
        <v>857</v>
      </c>
      <c r="G239" s="46" t="s">
        <v>824</v>
      </c>
      <c r="H239" s="47"/>
      <c r="I239" s="47"/>
      <c r="J239" s="47"/>
    </row>
    <row r="240" spans="1:10" ht="20.25">
      <c r="A240" s="41"/>
      <c r="B240" s="42" t="s">
        <v>825</v>
      </c>
      <c r="C240" s="43" t="s">
        <v>57</v>
      </c>
      <c r="D240" s="44" t="s">
        <v>58</v>
      </c>
      <c r="E240" s="45" t="s">
        <v>64</v>
      </c>
      <c r="F240" s="43" t="s">
        <v>857</v>
      </c>
      <c r="G240" s="46" t="s">
        <v>815</v>
      </c>
      <c r="H240" s="47"/>
      <c r="I240" s="47"/>
      <c r="J240" s="47"/>
    </row>
    <row r="241" spans="1:10" ht="20.25">
      <c r="A241" s="41" t="s">
        <v>66</v>
      </c>
      <c r="B241" s="42" t="s">
        <v>821</v>
      </c>
      <c r="C241" s="43" t="s">
        <v>57</v>
      </c>
      <c r="D241" s="44" t="s">
        <v>58</v>
      </c>
      <c r="E241" s="45" t="s">
        <v>894</v>
      </c>
      <c r="F241" s="43" t="s">
        <v>857</v>
      </c>
      <c r="G241" s="46" t="s">
        <v>824</v>
      </c>
      <c r="H241" s="47"/>
      <c r="I241" s="47"/>
      <c r="J241" s="47"/>
    </row>
    <row r="242" spans="1:10" ht="20.25">
      <c r="A242" s="41"/>
      <c r="B242" s="42" t="s">
        <v>825</v>
      </c>
      <c r="C242" s="43" t="s">
        <v>57</v>
      </c>
      <c r="D242" s="44" t="s">
        <v>58</v>
      </c>
      <c r="E242" s="45" t="s">
        <v>894</v>
      </c>
      <c r="F242" s="43" t="s">
        <v>857</v>
      </c>
      <c r="G242" s="46" t="s">
        <v>815</v>
      </c>
      <c r="H242" s="47"/>
      <c r="I242" s="47"/>
      <c r="J242" s="47"/>
    </row>
    <row r="243" spans="1:10" ht="20.25">
      <c r="A243" s="41" t="s">
        <v>67</v>
      </c>
      <c r="B243" s="42" t="s">
        <v>821</v>
      </c>
      <c r="C243" s="43" t="s">
        <v>57</v>
      </c>
      <c r="D243" s="44" t="s">
        <v>58</v>
      </c>
      <c r="E243" s="45" t="s">
        <v>68</v>
      </c>
      <c r="F243" s="43" t="s">
        <v>857</v>
      </c>
      <c r="G243" s="46" t="s">
        <v>824</v>
      </c>
      <c r="H243" s="47"/>
      <c r="I243" s="47"/>
      <c r="J243" s="47"/>
    </row>
    <row r="244" spans="1:10" ht="20.25">
      <c r="A244" s="41"/>
      <c r="B244" s="42" t="s">
        <v>825</v>
      </c>
      <c r="C244" s="43" t="s">
        <v>57</v>
      </c>
      <c r="D244" s="44" t="s">
        <v>58</v>
      </c>
      <c r="E244" s="45" t="s">
        <v>68</v>
      </c>
      <c r="F244" s="43" t="s">
        <v>857</v>
      </c>
      <c r="G244" s="46" t="s">
        <v>815</v>
      </c>
      <c r="H244" s="47"/>
      <c r="I244" s="47"/>
      <c r="J244" s="47"/>
    </row>
    <row r="245" spans="1:10" ht="20.25">
      <c r="A245" s="41" t="s">
        <v>69</v>
      </c>
      <c r="B245" s="42" t="s">
        <v>821</v>
      </c>
      <c r="C245" s="43" t="s">
        <v>57</v>
      </c>
      <c r="D245" s="44" t="s">
        <v>58</v>
      </c>
      <c r="E245" s="45">
        <v>60000</v>
      </c>
      <c r="F245" s="43" t="s">
        <v>857</v>
      </c>
      <c r="G245" s="46" t="s">
        <v>824</v>
      </c>
      <c r="H245" s="47"/>
      <c r="I245" s="47"/>
      <c r="J245" s="47"/>
    </row>
    <row r="246" spans="1:10" ht="20.25">
      <c r="A246" s="41"/>
      <c r="B246" s="42" t="s">
        <v>825</v>
      </c>
      <c r="C246" s="43" t="s">
        <v>57</v>
      </c>
      <c r="D246" s="44" t="s">
        <v>58</v>
      </c>
      <c r="E246" s="45">
        <v>60000</v>
      </c>
      <c r="F246" s="43" t="s">
        <v>857</v>
      </c>
      <c r="G246" s="46" t="s">
        <v>815</v>
      </c>
      <c r="H246" s="47"/>
      <c r="I246" s="47"/>
      <c r="J246" s="47"/>
    </row>
    <row r="247" spans="1:10" ht="20.25">
      <c r="A247" s="41" t="s">
        <v>70</v>
      </c>
      <c r="B247" s="42" t="s">
        <v>821</v>
      </c>
      <c r="C247" s="43" t="s">
        <v>57</v>
      </c>
      <c r="D247" s="44" t="s">
        <v>58</v>
      </c>
      <c r="E247" s="45">
        <v>51000</v>
      </c>
      <c r="F247" s="43" t="s">
        <v>857</v>
      </c>
      <c r="G247" s="46" t="s">
        <v>824</v>
      </c>
      <c r="H247" s="47"/>
      <c r="I247" s="47"/>
      <c r="J247" s="47"/>
    </row>
    <row r="248" spans="1:10" ht="20.25">
      <c r="A248" s="41"/>
      <c r="B248" s="42" t="s">
        <v>825</v>
      </c>
      <c r="C248" s="43" t="s">
        <v>57</v>
      </c>
      <c r="D248" s="44" t="s">
        <v>58</v>
      </c>
      <c r="E248" s="45">
        <v>51000</v>
      </c>
      <c r="F248" s="43" t="s">
        <v>857</v>
      </c>
      <c r="G248" s="46" t="s">
        <v>815</v>
      </c>
      <c r="H248" s="47"/>
      <c r="I248" s="47"/>
      <c r="J248" s="47"/>
    </row>
    <row r="249" spans="1:10" ht="20.25">
      <c r="A249" s="41" t="s">
        <v>71</v>
      </c>
      <c r="B249" s="42" t="s">
        <v>821</v>
      </c>
      <c r="C249" s="43" t="s">
        <v>57</v>
      </c>
      <c r="D249" s="44" t="s">
        <v>58</v>
      </c>
      <c r="E249" s="45">
        <v>52000</v>
      </c>
      <c r="F249" s="43" t="s">
        <v>857</v>
      </c>
      <c r="G249" s="46" t="s">
        <v>824</v>
      </c>
      <c r="H249" s="47"/>
      <c r="I249" s="47"/>
      <c r="J249" s="47"/>
    </row>
    <row r="250" spans="1:10" ht="20.25">
      <c r="A250" s="41"/>
      <c r="B250" s="42" t="s">
        <v>825</v>
      </c>
      <c r="C250" s="43" t="s">
        <v>57</v>
      </c>
      <c r="D250" s="44" t="s">
        <v>58</v>
      </c>
      <c r="E250" s="45">
        <v>52000</v>
      </c>
      <c r="F250" s="43" t="s">
        <v>857</v>
      </c>
      <c r="G250" s="46" t="s">
        <v>815</v>
      </c>
      <c r="H250" s="47"/>
      <c r="I250" s="47"/>
      <c r="J250" s="47"/>
    </row>
    <row r="251" spans="1:10" ht="20.25">
      <c r="A251" s="41" t="s">
        <v>72</v>
      </c>
      <c r="B251" s="42" t="s">
        <v>821</v>
      </c>
      <c r="C251" s="43" t="s">
        <v>57</v>
      </c>
      <c r="D251" s="44" t="s">
        <v>58</v>
      </c>
      <c r="E251" s="45">
        <v>70000</v>
      </c>
      <c r="F251" s="43" t="s">
        <v>857</v>
      </c>
      <c r="G251" s="46" t="s">
        <v>824</v>
      </c>
      <c r="H251" s="47"/>
      <c r="I251" s="47"/>
      <c r="J251" s="47"/>
    </row>
    <row r="252" spans="1:10" ht="20.25">
      <c r="A252" s="41"/>
      <c r="B252" s="42" t="s">
        <v>825</v>
      </c>
      <c r="C252" s="43" t="s">
        <v>57</v>
      </c>
      <c r="D252" s="44" t="s">
        <v>58</v>
      </c>
      <c r="E252" s="45">
        <v>70000</v>
      </c>
      <c r="F252" s="43" t="s">
        <v>857</v>
      </c>
      <c r="G252" s="46" t="s">
        <v>815</v>
      </c>
      <c r="H252" s="47"/>
      <c r="I252" s="47"/>
      <c r="J252" s="47"/>
    </row>
    <row r="253" spans="1:10" ht="20.25">
      <c r="A253" s="41" t="s">
        <v>73</v>
      </c>
      <c r="B253" s="42" t="s">
        <v>821</v>
      </c>
      <c r="C253" s="43" t="s">
        <v>57</v>
      </c>
      <c r="D253" s="44" t="s">
        <v>58</v>
      </c>
      <c r="E253" s="45" t="s">
        <v>74</v>
      </c>
      <c r="F253" s="43" t="s">
        <v>857</v>
      </c>
      <c r="G253" s="46" t="s">
        <v>824</v>
      </c>
      <c r="H253" s="47"/>
      <c r="I253" s="47"/>
      <c r="J253" s="47"/>
    </row>
    <row r="254" spans="1:10" ht="20.25">
      <c r="A254" s="41"/>
      <c r="B254" s="42" t="s">
        <v>825</v>
      </c>
      <c r="C254" s="43" t="s">
        <v>57</v>
      </c>
      <c r="D254" s="44" t="s">
        <v>58</v>
      </c>
      <c r="E254" s="45" t="s">
        <v>74</v>
      </c>
      <c r="F254" s="43" t="s">
        <v>857</v>
      </c>
      <c r="G254" s="46" t="s">
        <v>815</v>
      </c>
      <c r="H254" s="47"/>
      <c r="I254" s="47"/>
      <c r="J254" s="47"/>
    </row>
    <row r="255" spans="1:10" ht="12.75">
      <c r="A255" s="41" t="s">
        <v>75</v>
      </c>
      <c r="B255" s="42"/>
      <c r="C255" s="43"/>
      <c r="D255" s="44"/>
      <c r="E255" s="45"/>
      <c r="F255" s="43"/>
      <c r="G255" s="46"/>
      <c r="H255" s="47"/>
      <c r="I255" s="47"/>
      <c r="J255" s="47"/>
    </row>
    <row r="256" spans="1:10" ht="20.25">
      <c r="A256" s="41" t="s">
        <v>76</v>
      </c>
      <c r="B256" s="42" t="s">
        <v>821</v>
      </c>
      <c r="C256" s="43" t="s">
        <v>57</v>
      </c>
      <c r="D256" s="44" t="s">
        <v>58</v>
      </c>
      <c r="E256" s="45" t="s">
        <v>77</v>
      </c>
      <c r="F256" s="43" t="s">
        <v>857</v>
      </c>
      <c r="G256" s="46" t="s">
        <v>824</v>
      </c>
      <c r="H256" s="47"/>
      <c r="I256" s="47"/>
      <c r="J256" s="47"/>
    </row>
    <row r="257" spans="1:10" ht="20.25">
      <c r="A257" s="41"/>
      <c r="B257" s="42" t="s">
        <v>825</v>
      </c>
      <c r="C257" s="43" t="s">
        <v>57</v>
      </c>
      <c r="D257" s="44" t="s">
        <v>58</v>
      </c>
      <c r="E257" s="45" t="s">
        <v>77</v>
      </c>
      <c r="F257" s="43" t="s">
        <v>857</v>
      </c>
      <c r="G257" s="46" t="s">
        <v>815</v>
      </c>
      <c r="H257" s="47"/>
      <c r="I257" s="47"/>
      <c r="J257" s="47"/>
    </row>
    <row r="258" spans="1:10" ht="20.25">
      <c r="A258" s="41" t="s">
        <v>78</v>
      </c>
      <c r="B258" s="42" t="s">
        <v>821</v>
      </c>
      <c r="C258" s="43" t="s">
        <v>57</v>
      </c>
      <c r="D258" s="44" t="s">
        <v>58</v>
      </c>
      <c r="E258" s="45" t="s">
        <v>79</v>
      </c>
      <c r="F258" s="43" t="s">
        <v>857</v>
      </c>
      <c r="G258" s="46" t="s">
        <v>824</v>
      </c>
      <c r="H258" s="47"/>
      <c r="I258" s="47"/>
      <c r="J258" s="47"/>
    </row>
    <row r="259" spans="1:10" ht="20.25">
      <c r="A259" s="41"/>
      <c r="B259" s="42" t="s">
        <v>825</v>
      </c>
      <c r="C259" s="43" t="s">
        <v>57</v>
      </c>
      <c r="D259" s="44" t="s">
        <v>58</v>
      </c>
      <c r="E259" s="45" t="s">
        <v>79</v>
      </c>
      <c r="F259" s="43" t="s">
        <v>857</v>
      </c>
      <c r="G259" s="46" t="s">
        <v>815</v>
      </c>
      <c r="H259" s="47"/>
      <c r="I259" s="47"/>
      <c r="J259" s="47"/>
    </row>
    <row r="260" spans="1:10" ht="20.25">
      <c r="A260" s="41" t="s">
        <v>80</v>
      </c>
      <c r="B260" s="42" t="s">
        <v>821</v>
      </c>
      <c r="C260" s="43" t="s">
        <v>57</v>
      </c>
      <c r="D260" s="44" t="s">
        <v>58</v>
      </c>
      <c r="E260" s="45">
        <v>91000</v>
      </c>
      <c r="F260" s="43" t="s">
        <v>857</v>
      </c>
      <c r="G260" s="46" t="s">
        <v>824</v>
      </c>
      <c r="H260" s="47"/>
      <c r="I260" s="47"/>
      <c r="J260" s="47"/>
    </row>
    <row r="261" spans="1:10" ht="20.25">
      <c r="A261" s="41"/>
      <c r="B261" s="42" t="s">
        <v>825</v>
      </c>
      <c r="C261" s="43" t="s">
        <v>57</v>
      </c>
      <c r="D261" s="44" t="s">
        <v>58</v>
      </c>
      <c r="E261" s="45">
        <v>91000</v>
      </c>
      <c r="F261" s="43" t="s">
        <v>857</v>
      </c>
      <c r="G261" s="46" t="s">
        <v>815</v>
      </c>
      <c r="H261" s="47"/>
      <c r="I261" s="47"/>
      <c r="J261" s="47"/>
    </row>
    <row r="262" spans="1:10" ht="20.25">
      <c r="A262" s="41" t="s">
        <v>81</v>
      </c>
      <c r="B262" s="42" t="s">
        <v>821</v>
      </c>
      <c r="C262" s="43" t="s">
        <v>57</v>
      </c>
      <c r="D262" s="44" t="s">
        <v>58</v>
      </c>
      <c r="E262" s="45">
        <v>92000</v>
      </c>
      <c r="F262" s="43" t="s">
        <v>857</v>
      </c>
      <c r="G262" s="46" t="s">
        <v>824</v>
      </c>
      <c r="H262" s="47"/>
      <c r="I262" s="47"/>
      <c r="J262" s="47"/>
    </row>
    <row r="263" spans="1:10" ht="20.25">
      <c r="A263" s="41"/>
      <c r="B263" s="42" t="s">
        <v>825</v>
      </c>
      <c r="C263" s="43" t="s">
        <v>57</v>
      </c>
      <c r="D263" s="44" t="s">
        <v>58</v>
      </c>
      <c r="E263" s="45">
        <v>92000</v>
      </c>
      <c r="F263" s="43" t="s">
        <v>857</v>
      </c>
      <c r="G263" s="46" t="s">
        <v>815</v>
      </c>
      <c r="H263" s="47"/>
      <c r="I263" s="47"/>
      <c r="J263" s="47"/>
    </row>
    <row r="264" spans="1:10" ht="20.25">
      <c r="A264" s="41" t="s">
        <v>82</v>
      </c>
      <c r="B264" s="42" t="s">
        <v>821</v>
      </c>
      <c r="C264" s="43" t="s">
        <v>57</v>
      </c>
      <c r="D264" s="44" t="s">
        <v>58</v>
      </c>
      <c r="E264" s="45">
        <v>95000</v>
      </c>
      <c r="F264" s="43" t="s">
        <v>857</v>
      </c>
      <c r="G264" s="46" t="s">
        <v>824</v>
      </c>
      <c r="H264" s="47"/>
      <c r="I264" s="47"/>
      <c r="J264" s="47"/>
    </row>
    <row r="265" spans="1:10" ht="20.25">
      <c r="A265" s="41"/>
      <c r="B265" s="42" t="s">
        <v>825</v>
      </c>
      <c r="C265" s="43" t="s">
        <v>57</v>
      </c>
      <c r="D265" s="44" t="s">
        <v>58</v>
      </c>
      <c r="E265" s="45">
        <v>95000</v>
      </c>
      <c r="F265" s="43" t="s">
        <v>857</v>
      </c>
      <c r="G265" s="46" t="s">
        <v>815</v>
      </c>
      <c r="H265" s="47"/>
      <c r="I265" s="47"/>
      <c r="J265" s="47"/>
    </row>
    <row r="266" spans="1:10" ht="20.25">
      <c r="A266" s="41" t="s">
        <v>83</v>
      </c>
      <c r="B266" s="42" t="s">
        <v>821</v>
      </c>
      <c r="C266" s="43" t="s">
        <v>57</v>
      </c>
      <c r="D266" s="44" t="s">
        <v>58</v>
      </c>
      <c r="E266" s="45">
        <v>93000</v>
      </c>
      <c r="F266" s="43" t="s">
        <v>857</v>
      </c>
      <c r="G266" s="46" t="s">
        <v>824</v>
      </c>
      <c r="H266" s="47"/>
      <c r="I266" s="47"/>
      <c r="J266" s="47"/>
    </row>
    <row r="267" spans="1:10" ht="20.25">
      <c r="A267" s="41"/>
      <c r="B267" s="42" t="s">
        <v>825</v>
      </c>
      <c r="C267" s="43" t="s">
        <v>57</v>
      </c>
      <c r="D267" s="44" t="s">
        <v>58</v>
      </c>
      <c r="E267" s="45">
        <v>93000</v>
      </c>
      <c r="F267" s="43" t="s">
        <v>857</v>
      </c>
      <c r="G267" s="46" t="s">
        <v>815</v>
      </c>
      <c r="H267" s="47"/>
      <c r="I267" s="47"/>
      <c r="J267" s="47"/>
    </row>
    <row r="268" spans="1:10" ht="20.25">
      <c r="A268" s="41" t="s">
        <v>84</v>
      </c>
      <c r="B268" s="42" t="s">
        <v>821</v>
      </c>
      <c r="C268" s="43" t="s">
        <v>57</v>
      </c>
      <c r="D268" s="44" t="s">
        <v>58</v>
      </c>
      <c r="E268" s="45" t="s">
        <v>85</v>
      </c>
      <c r="F268" s="43" t="s">
        <v>857</v>
      </c>
      <c r="G268" s="46" t="s">
        <v>824</v>
      </c>
      <c r="H268" s="47"/>
      <c r="I268" s="47"/>
      <c r="J268" s="47"/>
    </row>
    <row r="269" spans="1:10" ht="20.25">
      <c r="A269" s="41"/>
      <c r="B269" s="42" t="s">
        <v>825</v>
      </c>
      <c r="C269" s="43" t="s">
        <v>57</v>
      </c>
      <c r="D269" s="44" t="s">
        <v>58</v>
      </c>
      <c r="E269" s="45" t="s">
        <v>85</v>
      </c>
      <c r="F269" s="43" t="s">
        <v>857</v>
      </c>
      <c r="G269" s="46" t="s">
        <v>815</v>
      </c>
      <c r="H269" s="47"/>
      <c r="I269" s="47"/>
      <c r="J269" s="47"/>
    </row>
    <row r="270" spans="1:10" ht="20.25">
      <c r="A270" s="41" t="s">
        <v>86</v>
      </c>
      <c r="B270" s="42"/>
      <c r="C270" s="43"/>
      <c r="D270" s="44"/>
      <c r="E270" s="45"/>
      <c r="F270" s="43"/>
      <c r="G270" s="46"/>
      <c r="H270" s="47"/>
      <c r="I270" s="47"/>
      <c r="J270" s="47"/>
    </row>
    <row r="271" spans="1:10" ht="20.25">
      <c r="A271" s="41" t="s">
        <v>87</v>
      </c>
      <c r="B271" s="42" t="s">
        <v>821</v>
      </c>
      <c r="C271" s="43" t="s">
        <v>57</v>
      </c>
      <c r="D271" s="44" t="s">
        <v>88</v>
      </c>
      <c r="E271" s="45" t="s">
        <v>915</v>
      </c>
      <c r="F271" s="43" t="s">
        <v>857</v>
      </c>
      <c r="G271" s="46" t="s">
        <v>824</v>
      </c>
      <c r="H271" s="47"/>
      <c r="I271" s="47"/>
      <c r="J271" s="47"/>
    </row>
    <row r="272" spans="1:10" ht="20.25">
      <c r="A272" s="41"/>
      <c r="B272" s="42" t="s">
        <v>825</v>
      </c>
      <c r="C272" s="43" t="s">
        <v>57</v>
      </c>
      <c r="D272" s="44" t="s">
        <v>88</v>
      </c>
      <c r="E272" s="45" t="s">
        <v>915</v>
      </c>
      <c r="F272" s="43" t="s">
        <v>857</v>
      </c>
      <c r="G272" s="46" t="s">
        <v>815</v>
      </c>
      <c r="H272" s="47"/>
      <c r="I272" s="47"/>
      <c r="J272" s="47"/>
    </row>
    <row r="273" spans="1:10" ht="12.75">
      <c r="A273" s="41" t="s">
        <v>89</v>
      </c>
      <c r="B273" s="42"/>
      <c r="C273" s="43"/>
      <c r="D273" s="44"/>
      <c r="E273" s="45"/>
      <c r="F273" s="43"/>
      <c r="G273" s="46"/>
      <c r="H273" s="47"/>
      <c r="I273" s="47"/>
      <c r="J273" s="47"/>
    </row>
    <row r="274" spans="1:10" ht="20.25">
      <c r="A274" s="41" t="s">
        <v>90</v>
      </c>
      <c r="B274" s="42" t="s">
        <v>821</v>
      </c>
      <c r="C274" s="43" t="s">
        <v>57</v>
      </c>
      <c r="D274" s="44" t="s">
        <v>91</v>
      </c>
      <c r="E274" s="45" t="s">
        <v>915</v>
      </c>
      <c r="F274" s="43" t="s">
        <v>857</v>
      </c>
      <c r="G274" s="46" t="s">
        <v>824</v>
      </c>
      <c r="H274" s="47"/>
      <c r="I274" s="47"/>
      <c r="J274" s="47"/>
    </row>
    <row r="275" spans="1:10" ht="20.25">
      <c r="A275" s="41"/>
      <c r="B275" s="42" t="s">
        <v>825</v>
      </c>
      <c r="C275" s="43" t="s">
        <v>57</v>
      </c>
      <c r="D275" s="44" t="s">
        <v>91</v>
      </c>
      <c r="E275" s="45" t="s">
        <v>915</v>
      </c>
      <c r="F275" s="43" t="s">
        <v>857</v>
      </c>
      <c r="G275" s="46" t="s">
        <v>815</v>
      </c>
      <c r="H275" s="47"/>
      <c r="I275" s="47"/>
      <c r="J275" s="47"/>
    </row>
    <row r="276" spans="1:10" ht="20.25">
      <c r="A276" s="41" t="s">
        <v>92</v>
      </c>
      <c r="B276" s="42" t="s">
        <v>821</v>
      </c>
      <c r="C276" s="43" t="s">
        <v>57</v>
      </c>
      <c r="D276" s="44" t="s">
        <v>93</v>
      </c>
      <c r="E276" s="45" t="s">
        <v>915</v>
      </c>
      <c r="F276" s="43" t="s">
        <v>857</v>
      </c>
      <c r="G276" s="46" t="s">
        <v>824</v>
      </c>
      <c r="H276" s="47"/>
      <c r="I276" s="47"/>
      <c r="J276" s="47"/>
    </row>
    <row r="277" spans="1:10" ht="20.25">
      <c r="A277" s="41"/>
      <c r="B277" s="42" t="s">
        <v>825</v>
      </c>
      <c r="C277" s="43" t="s">
        <v>57</v>
      </c>
      <c r="D277" s="44" t="s">
        <v>93</v>
      </c>
      <c r="E277" s="45" t="s">
        <v>915</v>
      </c>
      <c r="F277" s="43" t="s">
        <v>857</v>
      </c>
      <c r="G277" s="46" t="s">
        <v>815</v>
      </c>
      <c r="H277" s="47"/>
      <c r="I277" s="47"/>
      <c r="J277" s="47"/>
    </row>
    <row r="278" spans="1:10" ht="20.25">
      <c r="A278" s="41" t="s">
        <v>94</v>
      </c>
      <c r="B278" s="42" t="s">
        <v>821</v>
      </c>
      <c r="C278" s="59" t="s">
        <v>57</v>
      </c>
      <c r="D278" s="60" t="s">
        <v>857</v>
      </c>
      <c r="E278" s="61" t="s">
        <v>915</v>
      </c>
      <c r="F278" s="59" t="s">
        <v>857</v>
      </c>
      <c r="G278" s="62" t="s">
        <v>824</v>
      </c>
      <c r="H278" s="47"/>
      <c r="I278" s="47"/>
      <c r="J278" s="47"/>
    </row>
    <row r="279" spans="1:10" ht="44.25" customHeight="1">
      <c r="A279" s="41"/>
      <c r="B279" s="42" t="s">
        <v>825</v>
      </c>
      <c r="C279" s="59" t="s">
        <v>57</v>
      </c>
      <c r="D279" s="60" t="s">
        <v>857</v>
      </c>
      <c r="E279" s="61" t="s">
        <v>915</v>
      </c>
      <c r="F279" s="59" t="s">
        <v>857</v>
      </c>
      <c r="G279" s="62" t="s">
        <v>815</v>
      </c>
      <c r="H279" s="47"/>
      <c r="I279" s="47"/>
      <c r="J279" s="47"/>
    </row>
    <row r="280" spans="1:10" ht="12.75">
      <c r="A280" s="41" t="s">
        <v>89</v>
      </c>
      <c r="B280" s="42"/>
      <c r="C280" s="43" t="s">
        <v>57</v>
      </c>
      <c r="D280" s="44" t="s">
        <v>95</v>
      </c>
      <c r="E280" s="45" t="s">
        <v>915</v>
      </c>
      <c r="F280" s="43" t="s">
        <v>857</v>
      </c>
      <c r="G280" s="46" t="s">
        <v>824</v>
      </c>
      <c r="H280" s="47"/>
      <c r="I280" s="47"/>
      <c r="J280" s="47"/>
    </row>
    <row r="281" spans="1:10" ht="27" customHeight="1">
      <c r="A281" s="41" t="s">
        <v>96</v>
      </c>
      <c r="B281" s="42" t="s">
        <v>821</v>
      </c>
      <c r="C281" s="43" t="s">
        <v>57</v>
      </c>
      <c r="D281" s="44" t="s">
        <v>95</v>
      </c>
      <c r="E281" s="45" t="s">
        <v>915</v>
      </c>
      <c r="F281" s="43" t="s">
        <v>857</v>
      </c>
      <c r="G281" s="46" t="s">
        <v>815</v>
      </c>
      <c r="H281" s="47"/>
      <c r="I281" s="47"/>
      <c r="J281" s="47"/>
    </row>
    <row r="282" spans="1:10" ht="20.25">
      <c r="A282" s="41"/>
      <c r="B282" s="42" t="s">
        <v>825</v>
      </c>
      <c r="C282" s="43"/>
      <c r="D282" s="44"/>
      <c r="E282" s="45"/>
      <c r="F282" s="43"/>
      <c r="G282" s="46"/>
      <c r="H282" s="63"/>
      <c r="I282" s="63"/>
      <c r="J282" s="63"/>
    </row>
    <row r="283" spans="1:10" ht="20.25">
      <c r="A283" s="41" t="s">
        <v>97</v>
      </c>
      <c r="B283" s="42" t="s">
        <v>821</v>
      </c>
      <c r="C283" s="43" t="s">
        <v>57</v>
      </c>
      <c r="D283" s="44" t="s">
        <v>98</v>
      </c>
      <c r="E283" s="45" t="s">
        <v>915</v>
      </c>
      <c r="F283" s="43" t="s">
        <v>857</v>
      </c>
      <c r="G283" s="46" t="s">
        <v>824</v>
      </c>
      <c r="H283" s="63"/>
      <c r="I283" s="63"/>
      <c r="J283" s="63"/>
    </row>
    <row r="284" spans="1:10" ht="20.25">
      <c r="A284" s="41"/>
      <c r="B284" s="42" t="s">
        <v>825</v>
      </c>
      <c r="C284" s="43" t="s">
        <v>57</v>
      </c>
      <c r="D284" s="44" t="s">
        <v>98</v>
      </c>
      <c r="E284" s="45" t="s">
        <v>915</v>
      </c>
      <c r="F284" s="43" t="s">
        <v>857</v>
      </c>
      <c r="G284" s="46" t="s">
        <v>815</v>
      </c>
      <c r="H284" s="63"/>
      <c r="I284" s="63"/>
      <c r="J284" s="63"/>
    </row>
    <row r="285" spans="1:10" ht="20.25">
      <c r="A285" s="41" t="s">
        <v>99</v>
      </c>
      <c r="B285" s="42" t="s">
        <v>821</v>
      </c>
      <c r="C285" s="43" t="s">
        <v>57</v>
      </c>
      <c r="D285" s="57" t="s">
        <v>100</v>
      </c>
      <c r="E285" s="45" t="s">
        <v>915</v>
      </c>
      <c r="F285" s="43" t="s">
        <v>857</v>
      </c>
      <c r="G285" s="46" t="s">
        <v>824</v>
      </c>
      <c r="H285" s="63"/>
      <c r="I285" s="63"/>
      <c r="J285" s="63"/>
    </row>
    <row r="286" spans="1:10" ht="20.25">
      <c r="A286" s="41"/>
      <c r="B286" s="42" t="s">
        <v>825</v>
      </c>
      <c r="C286" s="43" t="s">
        <v>57</v>
      </c>
      <c r="D286" s="44" t="s">
        <v>100</v>
      </c>
      <c r="E286" s="45" t="s">
        <v>915</v>
      </c>
      <c r="F286" s="43" t="s">
        <v>857</v>
      </c>
      <c r="G286" s="46" t="s">
        <v>815</v>
      </c>
      <c r="H286" s="63"/>
      <c r="I286" s="63"/>
      <c r="J286" s="63"/>
    </row>
    <row r="287" spans="1:10" ht="20.25">
      <c r="A287" s="41" t="s">
        <v>101</v>
      </c>
      <c r="B287" s="42" t="s">
        <v>821</v>
      </c>
      <c r="C287" s="43" t="s">
        <v>57</v>
      </c>
      <c r="D287" s="60" t="s">
        <v>102</v>
      </c>
      <c r="E287" s="45" t="s">
        <v>915</v>
      </c>
      <c r="F287" s="43" t="s">
        <v>857</v>
      </c>
      <c r="G287" s="46" t="s">
        <v>824</v>
      </c>
      <c r="H287" s="63"/>
      <c r="I287" s="63"/>
      <c r="J287" s="63"/>
    </row>
    <row r="288" spans="1:10" ht="20.25">
      <c r="A288" s="41"/>
      <c r="B288" s="42" t="s">
        <v>825</v>
      </c>
      <c r="C288" s="43" t="s">
        <v>57</v>
      </c>
      <c r="D288" s="60" t="s">
        <v>102</v>
      </c>
      <c r="E288" s="45" t="s">
        <v>915</v>
      </c>
      <c r="F288" s="43" t="s">
        <v>857</v>
      </c>
      <c r="G288" s="46" t="s">
        <v>815</v>
      </c>
      <c r="H288" s="63"/>
      <c r="I288" s="63"/>
      <c r="J288" s="63"/>
    </row>
    <row r="289" spans="1:10" ht="12.75">
      <c r="A289" s="41" t="s">
        <v>103</v>
      </c>
      <c r="B289" s="42"/>
      <c r="C289" s="43"/>
      <c r="D289" s="44"/>
      <c r="E289" s="45"/>
      <c r="F289" s="43"/>
      <c r="G289" s="46"/>
      <c r="H289" s="47"/>
      <c r="I289" s="47"/>
      <c r="J289" s="47"/>
    </row>
    <row r="290" spans="1:10" ht="20.25">
      <c r="A290" s="41" t="s">
        <v>104</v>
      </c>
      <c r="B290" s="42" t="s">
        <v>821</v>
      </c>
      <c r="C290" s="43" t="s">
        <v>57</v>
      </c>
      <c r="D290" s="44" t="s">
        <v>105</v>
      </c>
      <c r="E290" s="45" t="s">
        <v>915</v>
      </c>
      <c r="F290" s="43" t="s">
        <v>857</v>
      </c>
      <c r="G290" s="46" t="s">
        <v>824</v>
      </c>
      <c r="H290" s="47"/>
      <c r="I290" s="47"/>
      <c r="J290" s="47"/>
    </row>
    <row r="291" spans="1:10" ht="20.25">
      <c r="A291" s="41"/>
      <c r="B291" s="42" t="s">
        <v>825</v>
      </c>
      <c r="C291" s="43" t="s">
        <v>57</v>
      </c>
      <c r="D291" s="44" t="s">
        <v>105</v>
      </c>
      <c r="E291" s="45" t="s">
        <v>915</v>
      </c>
      <c r="F291" s="43" t="s">
        <v>857</v>
      </c>
      <c r="G291" s="46" t="s">
        <v>815</v>
      </c>
      <c r="H291" s="47"/>
      <c r="I291" s="47"/>
      <c r="J291" s="47"/>
    </row>
    <row r="292" spans="1:10" ht="20.25">
      <c r="A292" s="41" t="s">
        <v>106</v>
      </c>
      <c r="B292" s="42" t="s">
        <v>821</v>
      </c>
      <c r="C292" s="43" t="s">
        <v>57</v>
      </c>
      <c r="D292" s="56" t="s">
        <v>107</v>
      </c>
      <c r="E292" s="45" t="s">
        <v>915</v>
      </c>
      <c r="F292" s="43" t="s">
        <v>857</v>
      </c>
      <c r="G292" s="46" t="s">
        <v>824</v>
      </c>
      <c r="H292" s="47"/>
      <c r="I292" s="47"/>
      <c r="J292" s="47"/>
    </row>
    <row r="293" spans="1:10" ht="20.25">
      <c r="A293" s="41"/>
      <c r="B293" s="42" t="s">
        <v>825</v>
      </c>
      <c r="C293" s="43" t="s">
        <v>57</v>
      </c>
      <c r="D293" s="56" t="s">
        <v>107</v>
      </c>
      <c r="E293" s="45" t="s">
        <v>915</v>
      </c>
      <c r="F293" s="43" t="s">
        <v>857</v>
      </c>
      <c r="G293" s="46" t="s">
        <v>815</v>
      </c>
      <c r="H293" s="47"/>
      <c r="I293" s="47"/>
      <c r="J293" s="47"/>
    </row>
    <row r="294" spans="1:10" ht="20.25">
      <c r="A294" s="41" t="s">
        <v>108</v>
      </c>
      <c r="B294" s="42" t="s">
        <v>821</v>
      </c>
      <c r="C294" s="43" t="s">
        <v>57</v>
      </c>
      <c r="D294" s="56" t="s">
        <v>109</v>
      </c>
      <c r="E294" s="45" t="s">
        <v>915</v>
      </c>
      <c r="F294" s="43" t="s">
        <v>857</v>
      </c>
      <c r="G294" s="46" t="s">
        <v>824</v>
      </c>
      <c r="H294" s="47"/>
      <c r="I294" s="47"/>
      <c r="J294" s="47"/>
    </row>
    <row r="295" spans="1:10" ht="20.25">
      <c r="A295" s="41"/>
      <c r="B295" s="42" t="s">
        <v>825</v>
      </c>
      <c r="C295" s="43" t="s">
        <v>57</v>
      </c>
      <c r="D295" s="56" t="s">
        <v>109</v>
      </c>
      <c r="E295" s="45" t="s">
        <v>915</v>
      </c>
      <c r="F295" s="43" t="s">
        <v>857</v>
      </c>
      <c r="G295" s="46" t="s">
        <v>815</v>
      </c>
      <c r="H295" s="47"/>
      <c r="I295" s="47"/>
      <c r="J295" s="47"/>
    </row>
    <row r="296" spans="1:10" ht="20.25">
      <c r="A296" s="41" t="s">
        <v>110</v>
      </c>
      <c r="B296" s="42" t="s">
        <v>821</v>
      </c>
      <c r="C296" s="43" t="s">
        <v>57</v>
      </c>
      <c r="D296" s="44" t="s">
        <v>111</v>
      </c>
      <c r="E296" s="45" t="s">
        <v>915</v>
      </c>
      <c r="F296" s="43" t="s">
        <v>857</v>
      </c>
      <c r="G296" s="46" t="s">
        <v>824</v>
      </c>
      <c r="H296" s="47"/>
      <c r="I296" s="47"/>
      <c r="J296" s="47"/>
    </row>
    <row r="297" spans="1:10" ht="20.25">
      <c r="A297" s="41"/>
      <c r="B297" s="42" t="s">
        <v>825</v>
      </c>
      <c r="C297" s="43" t="s">
        <v>57</v>
      </c>
      <c r="D297" s="44" t="s">
        <v>111</v>
      </c>
      <c r="E297" s="45" t="s">
        <v>915</v>
      </c>
      <c r="F297" s="43" t="s">
        <v>857</v>
      </c>
      <c r="G297" s="46" t="s">
        <v>815</v>
      </c>
      <c r="H297" s="47"/>
      <c r="I297" s="47"/>
      <c r="J297" s="47"/>
    </row>
    <row r="298" spans="1:10" ht="20.25">
      <c r="A298" s="41" t="s">
        <v>112</v>
      </c>
      <c r="B298" s="42" t="s">
        <v>821</v>
      </c>
      <c r="C298" s="43" t="s">
        <v>57</v>
      </c>
      <c r="D298" s="44" t="s">
        <v>113</v>
      </c>
      <c r="E298" s="45" t="s">
        <v>915</v>
      </c>
      <c r="F298" s="43" t="s">
        <v>857</v>
      </c>
      <c r="G298" s="46" t="s">
        <v>824</v>
      </c>
      <c r="H298" s="47"/>
      <c r="I298" s="47"/>
      <c r="J298" s="47"/>
    </row>
    <row r="299" spans="1:10" ht="20.25">
      <c r="A299" s="41"/>
      <c r="B299" s="42" t="s">
        <v>825</v>
      </c>
      <c r="C299" s="43" t="s">
        <v>57</v>
      </c>
      <c r="D299" s="44" t="s">
        <v>113</v>
      </c>
      <c r="E299" s="45" t="s">
        <v>915</v>
      </c>
      <c r="F299" s="43" t="s">
        <v>857</v>
      </c>
      <c r="G299" s="46" t="s">
        <v>815</v>
      </c>
      <c r="H299" s="47"/>
      <c r="I299" s="47"/>
      <c r="J299" s="47"/>
    </row>
    <row r="300" spans="1:10" ht="20.25">
      <c r="A300" s="41" t="s">
        <v>114</v>
      </c>
      <c r="B300" s="42" t="s">
        <v>821</v>
      </c>
      <c r="C300" s="43"/>
      <c r="D300" s="44"/>
      <c r="E300" s="45"/>
      <c r="F300" s="43"/>
      <c r="G300" s="46"/>
      <c r="H300" s="47"/>
      <c r="I300" s="47"/>
      <c r="J300" s="47"/>
    </row>
    <row r="301" spans="1:10" ht="20.25">
      <c r="A301" s="41"/>
      <c r="B301" s="42" t="s">
        <v>825</v>
      </c>
      <c r="C301" s="43" t="s">
        <v>115</v>
      </c>
      <c r="D301" s="57" t="s">
        <v>58</v>
      </c>
      <c r="E301" s="45" t="s">
        <v>915</v>
      </c>
      <c r="F301" s="43" t="s">
        <v>857</v>
      </c>
      <c r="G301" s="46" t="s">
        <v>824</v>
      </c>
      <c r="H301" s="47"/>
      <c r="I301" s="47"/>
      <c r="J301" s="47"/>
    </row>
    <row r="302" spans="1:10" ht="20.25">
      <c r="A302" s="41" t="s">
        <v>116</v>
      </c>
      <c r="B302" s="42" t="s">
        <v>821</v>
      </c>
      <c r="C302" s="43" t="s">
        <v>115</v>
      </c>
      <c r="D302" s="44" t="s">
        <v>58</v>
      </c>
      <c r="E302" s="45" t="s">
        <v>915</v>
      </c>
      <c r="F302" s="43" t="s">
        <v>857</v>
      </c>
      <c r="G302" s="46" t="s">
        <v>815</v>
      </c>
      <c r="H302" s="47"/>
      <c r="I302" s="47"/>
      <c r="J302" s="47"/>
    </row>
    <row r="303" spans="1:10" ht="20.25">
      <c r="A303" s="41"/>
      <c r="B303" s="42" t="s">
        <v>825</v>
      </c>
      <c r="C303" s="43"/>
      <c r="D303" s="44"/>
      <c r="E303" s="45"/>
      <c r="F303" s="43"/>
      <c r="G303" s="46"/>
      <c r="H303" s="47"/>
      <c r="I303" s="47"/>
      <c r="J303" s="47"/>
    </row>
    <row r="304" spans="1:10" ht="20.25">
      <c r="A304" s="41" t="s">
        <v>117</v>
      </c>
      <c r="B304" s="42" t="s">
        <v>821</v>
      </c>
      <c r="C304" s="43" t="s">
        <v>115</v>
      </c>
      <c r="D304" s="44" t="s">
        <v>95</v>
      </c>
      <c r="E304" s="45" t="s">
        <v>915</v>
      </c>
      <c r="F304" s="43" t="s">
        <v>857</v>
      </c>
      <c r="G304" s="46" t="s">
        <v>824</v>
      </c>
      <c r="H304" s="47"/>
      <c r="I304" s="47"/>
      <c r="J304" s="47"/>
    </row>
    <row r="305" spans="1:10" ht="20.25">
      <c r="A305" s="41"/>
      <c r="B305" s="42" t="s">
        <v>825</v>
      </c>
      <c r="C305" s="43" t="s">
        <v>115</v>
      </c>
      <c r="D305" s="44" t="s">
        <v>95</v>
      </c>
      <c r="E305" s="45" t="s">
        <v>915</v>
      </c>
      <c r="F305" s="43" t="s">
        <v>857</v>
      </c>
      <c r="G305" s="46" t="s">
        <v>815</v>
      </c>
      <c r="H305" s="47"/>
      <c r="I305" s="47"/>
      <c r="J305" s="47"/>
    </row>
    <row r="306" spans="1:10" ht="12.75">
      <c r="A306" s="41"/>
      <c r="B306" s="42"/>
      <c r="C306" s="43" t="s">
        <v>115</v>
      </c>
      <c r="D306" s="44" t="s">
        <v>118</v>
      </c>
      <c r="E306" s="45" t="s">
        <v>915</v>
      </c>
      <c r="F306" s="43" t="s">
        <v>857</v>
      </c>
      <c r="G306" s="46" t="s">
        <v>824</v>
      </c>
      <c r="H306" s="47"/>
      <c r="I306" s="47"/>
      <c r="J306" s="47"/>
    </row>
    <row r="307" spans="1:10" ht="12.75">
      <c r="A307" s="41"/>
      <c r="B307" s="42"/>
      <c r="C307" s="43" t="s">
        <v>115</v>
      </c>
      <c r="D307" s="44" t="s">
        <v>118</v>
      </c>
      <c r="E307" s="45" t="s">
        <v>915</v>
      </c>
      <c r="F307" s="43" t="s">
        <v>857</v>
      </c>
      <c r="G307" s="46" t="s">
        <v>815</v>
      </c>
      <c r="H307" s="47"/>
      <c r="I307" s="47"/>
      <c r="J307" s="47"/>
    </row>
    <row r="308" spans="1:10" ht="30">
      <c r="A308" s="41" t="s">
        <v>119</v>
      </c>
      <c r="B308" s="42" t="s">
        <v>821</v>
      </c>
      <c r="C308" s="43"/>
      <c r="D308" s="44"/>
      <c r="E308" s="45"/>
      <c r="F308" s="43"/>
      <c r="G308" s="46"/>
      <c r="H308" s="47"/>
      <c r="I308" s="47"/>
      <c r="J308" s="47"/>
    </row>
    <row r="309" spans="1:10" ht="20.25">
      <c r="A309" s="41"/>
      <c r="B309" s="42" t="s">
        <v>825</v>
      </c>
      <c r="C309" s="56" t="s">
        <v>57</v>
      </c>
      <c r="D309" s="56" t="s">
        <v>120</v>
      </c>
      <c r="E309" s="45" t="s">
        <v>915</v>
      </c>
      <c r="F309" s="43" t="s">
        <v>857</v>
      </c>
      <c r="G309" s="46" t="s">
        <v>121</v>
      </c>
      <c r="H309" s="47"/>
      <c r="I309" s="47"/>
      <c r="J309" s="47"/>
    </row>
    <row r="310" spans="1:10" ht="12.75">
      <c r="A310" s="41" t="s">
        <v>122</v>
      </c>
      <c r="B310" s="42"/>
      <c r="C310" s="56" t="s">
        <v>57</v>
      </c>
      <c r="D310" s="56" t="s">
        <v>120</v>
      </c>
      <c r="E310" s="45" t="s">
        <v>915</v>
      </c>
      <c r="F310" s="43" t="s">
        <v>857</v>
      </c>
      <c r="G310" s="46" t="s">
        <v>815</v>
      </c>
      <c r="H310" s="47"/>
      <c r="I310" s="47"/>
      <c r="J310" s="47"/>
    </row>
    <row r="311" spans="1:10" ht="20.25">
      <c r="A311" s="41" t="s">
        <v>123</v>
      </c>
      <c r="B311" s="42" t="s">
        <v>821</v>
      </c>
      <c r="C311" s="56" t="s">
        <v>124</v>
      </c>
      <c r="D311" s="56" t="s">
        <v>120</v>
      </c>
      <c r="E311" s="45" t="s">
        <v>915</v>
      </c>
      <c r="F311" s="43" t="s">
        <v>857</v>
      </c>
      <c r="G311" s="46" t="s">
        <v>121</v>
      </c>
      <c r="H311" s="47"/>
      <c r="I311" s="47"/>
      <c r="J311" s="47"/>
    </row>
    <row r="312" spans="1:10" ht="20.25">
      <c r="A312" s="41"/>
      <c r="B312" s="42" t="s">
        <v>825</v>
      </c>
      <c r="C312" s="56" t="s">
        <v>124</v>
      </c>
      <c r="D312" s="57" t="s">
        <v>120</v>
      </c>
      <c r="E312" s="45" t="s">
        <v>915</v>
      </c>
      <c r="F312" s="43" t="s">
        <v>857</v>
      </c>
      <c r="G312" s="46" t="s">
        <v>815</v>
      </c>
      <c r="H312" s="47"/>
      <c r="I312" s="47"/>
      <c r="J312" s="47"/>
    </row>
    <row r="313" spans="1:10" ht="20.25">
      <c r="A313" s="41" t="s">
        <v>125</v>
      </c>
      <c r="B313" s="42" t="s">
        <v>821</v>
      </c>
      <c r="C313" s="56" t="s">
        <v>126</v>
      </c>
      <c r="D313" s="57" t="s">
        <v>120</v>
      </c>
      <c r="E313" s="45" t="s">
        <v>915</v>
      </c>
      <c r="F313" s="43" t="s">
        <v>857</v>
      </c>
      <c r="G313" s="46" t="s">
        <v>121</v>
      </c>
      <c r="H313" s="47"/>
      <c r="I313" s="47"/>
      <c r="J313" s="47"/>
    </row>
    <row r="314" spans="1:10" ht="20.25">
      <c r="A314" s="41"/>
      <c r="B314" s="42" t="s">
        <v>825</v>
      </c>
      <c r="C314" s="56" t="s">
        <v>126</v>
      </c>
      <c r="D314" s="57" t="s">
        <v>120</v>
      </c>
      <c r="E314" s="45" t="s">
        <v>915</v>
      </c>
      <c r="F314" s="43" t="s">
        <v>857</v>
      </c>
      <c r="G314" s="46" t="s">
        <v>815</v>
      </c>
      <c r="H314" s="47"/>
      <c r="I314" s="47"/>
      <c r="J314" s="47"/>
    </row>
    <row r="315" spans="1:10" ht="12.75">
      <c r="A315" s="144"/>
      <c r="B315" s="145"/>
      <c r="C315" s="56" t="s">
        <v>127</v>
      </c>
      <c r="D315" s="57" t="s">
        <v>120</v>
      </c>
      <c r="E315" s="45" t="s">
        <v>915</v>
      </c>
      <c r="F315" s="43" t="s">
        <v>857</v>
      </c>
      <c r="G315" s="46" t="s">
        <v>121</v>
      </c>
      <c r="H315" s="47"/>
      <c r="I315" s="47"/>
      <c r="J315" s="47"/>
    </row>
    <row r="316" spans="1:10" ht="12.75">
      <c r="A316" s="41" t="s">
        <v>128</v>
      </c>
      <c r="B316" s="42" t="s">
        <v>129</v>
      </c>
      <c r="C316" s="56" t="s">
        <v>127</v>
      </c>
      <c r="D316" s="57" t="s">
        <v>120</v>
      </c>
      <c r="E316" s="45" t="s">
        <v>915</v>
      </c>
      <c r="F316" s="43" t="s">
        <v>857</v>
      </c>
      <c r="G316" s="46" t="s">
        <v>815</v>
      </c>
      <c r="H316" s="47"/>
      <c r="I316" s="47"/>
      <c r="J316" s="47"/>
    </row>
    <row r="317" spans="1:10" ht="12.75">
      <c r="A317" s="41"/>
      <c r="B317" s="42" t="s">
        <v>814</v>
      </c>
      <c r="C317" s="43" t="s">
        <v>130</v>
      </c>
      <c r="D317" s="44"/>
      <c r="E317" s="45"/>
      <c r="F317" s="43" t="s">
        <v>857</v>
      </c>
      <c r="G317" s="46" t="s">
        <v>824</v>
      </c>
      <c r="H317" s="47"/>
      <c r="I317" s="47"/>
      <c r="J317" s="47"/>
    </row>
    <row r="318" spans="1:10" ht="12.75">
      <c r="A318" s="41" t="s">
        <v>131</v>
      </c>
      <c r="B318" s="42" t="s">
        <v>129</v>
      </c>
      <c r="C318" s="43" t="s">
        <v>130</v>
      </c>
      <c r="D318" s="44"/>
      <c r="E318" s="45"/>
      <c r="F318" s="43" t="s">
        <v>857</v>
      </c>
      <c r="G318" s="46" t="s">
        <v>815</v>
      </c>
      <c r="H318" s="47"/>
      <c r="I318" s="47"/>
      <c r="J318" s="47"/>
    </row>
    <row r="319" spans="1:10" ht="12.75">
      <c r="A319" s="41"/>
      <c r="B319" s="42" t="s">
        <v>814</v>
      </c>
      <c r="C319" s="43" t="s">
        <v>130</v>
      </c>
      <c r="D319" s="44"/>
      <c r="E319" s="45"/>
      <c r="F319" s="43" t="s">
        <v>857</v>
      </c>
      <c r="G319" s="46" t="s">
        <v>862</v>
      </c>
      <c r="H319" s="47"/>
      <c r="I319" s="47"/>
      <c r="J319" s="47"/>
    </row>
    <row r="320" spans="1:10" ht="12.75">
      <c r="A320" s="41" t="s">
        <v>132</v>
      </c>
      <c r="B320" s="42" t="s">
        <v>129</v>
      </c>
      <c r="C320" s="43" t="s">
        <v>133</v>
      </c>
      <c r="D320" s="44"/>
      <c r="E320" s="45" t="s">
        <v>915</v>
      </c>
      <c r="F320" s="43" t="s">
        <v>857</v>
      </c>
      <c r="G320" s="62" t="s">
        <v>824</v>
      </c>
      <c r="H320" s="47"/>
      <c r="I320" s="47"/>
      <c r="J320" s="47"/>
    </row>
    <row r="321" spans="1:10" ht="12.75">
      <c r="A321" s="41"/>
      <c r="B321" s="42" t="s">
        <v>814</v>
      </c>
      <c r="C321" s="43" t="s">
        <v>134</v>
      </c>
      <c r="D321" s="44"/>
      <c r="E321" s="45" t="s">
        <v>915</v>
      </c>
      <c r="F321" s="43" t="s">
        <v>857</v>
      </c>
      <c r="G321" s="62" t="s">
        <v>824</v>
      </c>
      <c r="H321" s="47"/>
      <c r="I321" s="47"/>
      <c r="J321" s="47"/>
    </row>
    <row r="322" spans="1:10" ht="30">
      <c r="A322" s="41" t="s">
        <v>135</v>
      </c>
      <c r="B322" s="42" t="s">
        <v>129</v>
      </c>
      <c r="C322" s="43" t="s">
        <v>136</v>
      </c>
      <c r="D322" s="44"/>
      <c r="E322" s="45" t="s">
        <v>915</v>
      </c>
      <c r="F322" s="43" t="s">
        <v>857</v>
      </c>
      <c r="G322" s="62" t="s">
        <v>824</v>
      </c>
      <c r="H322" s="47"/>
      <c r="I322" s="47"/>
      <c r="J322" s="47"/>
    </row>
    <row r="323" spans="1:10" ht="12.75">
      <c r="A323" s="41"/>
      <c r="B323" s="42" t="s">
        <v>814</v>
      </c>
      <c r="C323" s="43"/>
      <c r="D323" s="44"/>
      <c r="E323" s="45"/>
      <c r="F323" s="43"/>
      <c r="G323" s="46"/>
      <c r="H323" s="47"/>
      <c r="I323" s="47"/>
      <c r="J323" s="47"/>
    </row>
    <row r="324" spans="1:10" ht="20.25">
      <c r="A324" s="41" t="s">
        <v>137</v>
      </c>
      <c r="B324" s="42" t="s">
        <v>821</v>
      </c>
      <c r="C324" s="43"/>
      <c r="D324" s="44"/>
      <c r="E324" s="45"/>
      <c r="F324" s="43"/>
      <c r="G324" s="46"/>
      <c r="H324" s="47"/>
      <c r="I324" s="47"/>
      <c r="J324" s="47"/>
    </row>
    <row r="325" spans="1:10" ht="20.25">
      <c r="A325" s="41"/>
      <c r="B325" s="42" t="s">
        <v>825</v>
      </c>
      <c r="C325" s="43"/>
      <c r="D325" s="44"/>
      <c r="E325" s="45"/>
      <c r="F325" s="43"/>
      <c r="G325" s="46"/>
      <c r="H325" s="47"/>
      <c r="I325" s="47"/>
      <c r="J325" s="47"/>
    </row>
    <row r="326" spans="1:10" ht="12.75">
      <c r="A326" s="41" t="s">
        <v>138</v>
      </c>
      <c r="B326" s="42" t="s">
        <v>814</v>
      </c>
      <c r="C326" s="43"/>
      <c r="D326" s="44"/>
      <c r="E326" s="45"/>
      <c r="F326" s="43"/>
      <c r="G326" s="46"/>
      <c r="H326" s="47"/>
      <c r="I326" s="47"/>
      <c r="J326" s="47"/>
    </row>
    <row r="327" spans="1:10" ht="20.25">
      <c r="A327" s="41" t="s">
        <v>139</v>
      </c>
      <c r="B327" s="42" t="s">
        <v>821</v>
      </c>
      <c r="C327" s="43"/>
      <c r="D327" s="44"/>
      <c r="E327" s="45"/>
      <c r="F327" s="43"/>
      <c r="G327" s="46"/>
      <c r="H327" s="47"/>
      <c r="I327" s="47"/>
      <c r="J327" s="47"/>
    </row>
    <row r="328" spans="1:10" ht="20.25">
      <c r="A328" s="41" t="s">
        <v>140</v>
      </c>
      <c r="B328" s="42" t="s">
        <v>821</v>
      </c>
      <c r="C328" s="43"/>
      <c r="D328" s="44"/>
      <c r="E328" s="45"/>
      <c r="F328" s="43"/>
      <c r="G328" s="46"/>
      <c r="H328" s="47"/>
      <c r="I328" s="47"/>
      <c r="J328" s="47"/>
    </row>
    <row r="329" spans="1:10" ht="20.25">
      <c r="A329" s="41" t="s">
        <v>141</v>
      </c>
      <c r="B329" s="42" t="s">
        <v>821</v>
      </c>
      <c r="C329" s="43"/>
      <c r="D329" s="44"/>
      <c r="E329" s="45"/>
      <c r="F329" s="43"/>
      <c r="G329" s="46"/>
      <c r="H329" s="47"/>
      <c r="I329" s="47"/>
      <c r="J329" s="47"/>
    </row>
    <row r="330" spans="1:10" ht="12.75">
      <c r="A330" s="41"/>
      <c r="B330" s="42"/>
      <c r="C330" s="43"/>
      <c r="D330" s="44"/>
      <c r="E330" s="45"/>
      <c r="F330" s="43"/>
      <c r="G330" s="46"/>
      <c r="H330" s="47"/>
      <c r="I330" s="47"/>
      <c r="J330" s="47"/>
    </row>
    <row r="331" spans="1:10" ht="12.75">
      <c r="A331" s="49" t="s">
        <v>142</v>
      </c>
      <c r="B331" s="42"/>
      <c r="C331" s="43"/>
      <c r="D331" s="44"/>
      <c r="E331" s="45"/>
      <c r="F331" s="43"/>
      <c r="G331" s="46"/>
      <c r="H331" s="47"/>
      <c r="I331" s="47"/>
      <c r="J331" s="47"/>
    </row>
    <row r="332" spans="1:10" ht="20.25">
      <c r="A332" s="146" t="s">
        <v>143</v>
      </c>
      <c r="B332" s="66" t="s">
        <v>144</v>
      </c>
      <c r="C332" s="43"/>
      <c r="D332" s="44"/>
      <c r="E332" s="45"/>
      <c r="F332" s="43"/>
      <c r="G332" s="46"/>
      <c r="H332" s="47"/>
      <c r="I332" s="47"/>
      <c r="J332" s="47"/>
    </row>
    <row r="333" spans="1:10" ht="12.75">
      <c r="A333" s="146"/>
      <c r="B333" s="66"/>
      <c r="C333" s="43"/>
      <c r="D333" s="44"/>
      <c r="E333" s="45"/>
      <c r="F333" s="43"/>
      <c r="G333" s="46"/>
      <c r="H333" s="47"/>
      <c r="I333" s="47"/>
      <c r="J333" s="47"/>
    </row>
    <row r="334" spans="1:10" ht="12.75">
      <c r="A334" s="146" t="s">
        <v>145</v>
      </c>
      <c r="B334" s="66"/>
      <c r="C334" s="43"/>
      <c r="D334" s="44"/>
      <c r="E334" s="45"/>
      <c r="F334" s="43"/>
      <c r="G334" s="46"/>
      <c r="H334" s="47"/>
      <c r="I334" s="47"/>
      <c r="J334" s="47"/>
    </row>
    <row r="335" spans="1:10" ht="12.75">
      <c r="A335" s="147" t="s">
        <v>146</v>
      </c>
      <c r="B335" s="66" t="s">
        <v>147</v>
      </c>
      <c r="C335" s="43" t="s">
        <v>148</v>
      </c>
      <c r="D335" s="44"/>
      <c r="E335" s="45"/>
      <c r="F335" s="43" t="s">
        <v>857</v>
      </c>
      <c r="G335" s="46" t="s">
        <v>824</v>
      </c>
      <c r="H335" s="47"/>
      <c r="I335" s="47"/>
      <c r="J335" s="47"/>
    </row>
    <row r="336" spans="1:10" ht="12.75">
      <c r="A336" s="147" t="s">
        <v>149</v>
      </c>
      <c r="B336" s="66" t="s">
        <v>147</v>
      </c>
      <c r="C336" s="43"/>
      <c r="D336" s="44"/>
      <c r="E336" s="45"/>
      <c r="F336" s="43"/>
      <c r="G336" s="46"/>
      <c r="H336" s="47"/>
      <c r="I336" s="47"/>
      <c r="J336" s="47"/>
    </row>
    <row r="337" spans="1:10" ht="12.75">
      <c r="A337" s="147" t="s">
        <v>150</v>
      </c>
      <c r="B337" s="66" t="s">
        <v>147</v>
      </c>
      <c r="C337" s="43" t="s">
        <v>151</v>
      </c>
      <c r="D337" s="44"/>
      <c r="E337" s="45"/>
      <c r="F337" s="43" t="s">
        <v>857</v>
      </c>
      <c r="G337" s="46" t="s">
        <v>824</v>
      </c>
      <c r="H337" s="47"/>
      <c r="I337" s="47"/>
      <c r="J337" s="47"/>
    </row>
    <row r="338" spans="1:10" ht="12.75">
      <c r="A338" s="147" t="s">
        <v>152</v>
      </c>
      <c r="B338" s="66" t="s">
        <v>147</v>
      </c>
      <c r="C338" s="43" t="s">
        <v>153</v>
      </c>
      <c r="D338" s="44"/>
      <c r="E338" s="45"/>
      <c r="F338" s="43" t="s">
        <v>857</v>
      </c>
      <c r="G338" s="46" t="s">
        <v>824</v>
      </c>
      <c r="H338" s="47"/>
      <c r="I338" s="47"/>
      <c r="J338" s="47"/>
    </row>
    <row r="339" spans="1:10" ht="12.75">
      <c r="A339" s="147" t="s">
        <v>154</v>
      </c>
      <c r="B339" s="66"/>
      <c r="C339" s="43" t="s">
        <v>155</v>
      </c>
      <c r="D339" s="44"/>
      <c r="E339" s="45"/>
      <c r="F339" s="43" t="s">
        <v>857</v>
      </c>
      <c r="G339" s="46" t="s">
        <v>824</v>
      </c>
      <c r="H339" s="47"/>
      <c r="I339" s="47"/>
      <c r="J339" s="47"/>
    </row>
    <row r="340" spans="1:10" ht="12.75">
      <c r="A340" s="147" t="s">
        <v>156</v>
      </c>
      <c r="B340" s="66" t="s">
        <v>147</v>
      </c>
      <c r="C340" s="43"/>
      <c r="D340" s="44"/>
      <c r="E340" s="45"/>
      <c r="F340" s="43"/>
      <c r="G340" s="46"/>
      <c r="H340" s="47"/>
      <c r="I340" s="47"/>
      <c r="J340" s="47"/>
    </row>
    <row r="341" spans="1:10" ht="12.75">
      <c r="A341" s="147" t="s">
        <v>157</v>
      </c>
      <c r="B341" s="66" t="s">
        <v>147</v>
      </c>
      <c r="C341" s="43" t="s">
        <v>158</v>
      </c>
      <c r="D341" s="44"/>
      <c r="E341" s="45"/>
      <c r="F341" s="43" t="s">
        <v>857</v>
      </c>
      <c r="G341" s="46" t="s">
        <v>824</v>
      </c>
      <c r="H341" s="47"/>
      <c r="I341" s="47"/>
      <c r="J341" s="47"/>
    </row>
    <row r="342" spans="1:10" ht="12.75">
      <c r="A342" s="147" t="s">
        <v>159</v>
      </c>
      <c r="B342" s="66" t="s">
        <v>147</v>
      </c>
      <c r="C342" s="43" t="s">
        <v>160</v>
      </c>
      <c r="D342" s="44"/>
      <c r="E342" s="45"/>
      <c r="F342" s="43" t="s">
        <v>857</v>
      </c>
      <c r="G342" s="46" t="s">
        <v>824</v>
      </c>
      <c r="H342" s="47"/>
      <c r="I342" s="47"/>
      <c r="J342" s="47"/>
    </row>
    <row r="343" spans="1:10" ht="12.75">
      <c r="A343" s="147" t="s">
        <v>161</v>
      </c>
      <c r="B343" s="66" t="s">
        <v>147</v>
      </c>
      <c r="C343" s="43" t="s">
        <v>162</v>
      </c>
      <c r="D343" s="44"/>
      <c r="E343" s="45"/>
      <c r="F343" s="43" t="s">
        <v>857</v>
      </c>
      <c r="G343" s="46" t="s">
        <v>824</v>
      </c>
      <c r="H343" s="47"/>
      <c r="I343" s="47"/>
      <c r="J343" s="47"/>
    </row>
    <row r="344" spans="1:10" ht="12.75">
      <c r="A344" s="147" t="s">
        <v>163</v>
      </c>
      <c r="B344" s="66" t="s">
        <v>147</v>
      </c>
      <c r="C344" s="43" t="s">
        <v>164</v>
      </c>
      <c r="D344" s="44"/>
      <c r="E344" s="45"/>
      <c r="F344" s="43" t="s">
        <v>857</v>
      </c>
      <c r="G344" s="46" t="s">
        <v>824</v>
      </c>
      <c r="H344" s="47"/>
      <c r="I344" s="47"/>
      <c r="J344" s="47"/>
    </row>
    <row r="345" spans="1:10" ht="12.75">
      <c r="A345" s="147" t="s">
        <v>165</v>
      </c>
      <c r="B345" s="66" t="s">
        <v>147</v>
      </c>
      <c r="C345" s="43" t="s">
        <v>166</v>
      </c>
      <c r="D345" s="44"/>
      <c r="E345" s="45"/>
      <c r="F345" s="43" t="s">
        <v>857</v>
      </c>
      <c r="G345" s="46" t="s">
        <v>824</v>
      </c>
      <c r="H345" s="47"/>
      <c r="I345" s="47"/>
      <c r="J345" s="47"/>
    </row>
    <row r="346" spans="1:10" ht="12.75">
      <c r="A346" s="147" t="s">
        <v>167</v>
      </c>
      <c r="B346" s="66" t="s">
        <v>147</v>
      </c>
      <c r="C346" s="43" t="s">
        <v>168</v>
      </c>
      <c r="D346" s="44"/>
      <c r="E346" s="45"/>
      <c r="F346" s="43" t="s">
        <v>857</v>
      </c>
      <c r="G346" s="46" t="s">
        <v>824</v>
      </c>
      <c r="H346" s="47"/>
      <c r="I346" s="47"/>
      <c r="J346" s="47"/>
    </row>
    <row r="347" spans="1:10" ht="12.75">
      <c r="A347" s="147" t="s">
        <v>169</v>
      </c>
      <c r="B347" s="66" t="s">
        <v>147</v>
      </c>
      <c r="C347" s="43" t="s">
        <v>170</v>
      </c>
      <c r="D347" s="44"/>
      <c r="E347" s="45"/>
      <c r="F347" s="43" t="s">
        <v>857</v>
      </c>
      <c r="G347" s="46" t="s">
        <v>824</v>
      </c>
      <c r="H347" s="47"/>
      <c r="I347" s="47"/>
      <c r="J347" s="47"/>
    </row>
    <row r="348" spans="1:10" ht="12.75">
      <c r="A348" s="147" t="s">
        <v>171</v>
      </c>
      <c r="B348" s="66" t="s">
        <v>147</v>
      </c>
      <c r="C348" s="43" t="s">
        <v>172</v>
      </c>
      <c r="D348" s="44"/>
      <c r="E348" s="45"/>
      <c r="F348" s="43" t="s">
        <v>857</v>
      </c>
      <c r="G348" s="46" t="s">
        <v>824</v>
      </c>
      <c r="H348" s="47"/>
      <c r="I348" s="47"/>
      <c r="J348" s="47"/>
    </row>
    <row r="349" spans="1:10" ht="12.75">
      <c r="A349" s="148" t="s">
        <v>173</v>
      </c>
      <c r="B349" s="149" t="s">
        <v>174</v>
      </c>
      <c r="C349" s="43" t="s">
        <v>175</v>
      </c>
      <c r="D349" s="44"/>
      <c r="E349" s="45"/>
      <c r="F349" s="43" t="s">
        <v>857</v>
      </c>
      <c r="G349" s="46" t="s">
        <v>824</v>
      </c>
      <c r="H349" s="47"/>
      <c r="I349" s="47"/>
      <c r="J349" s="47"/>
    </row>
    <row r="350" spans="1:10" ht="12.75">
      <c r="A350" s="147" t="s">
        <v>176</v>
      </c>
      <c r="B350" s="66" t="s">
        <v>147</v>
      </c>
      <c r="C350" s="43" t="s">
        <v>177</v>
      </c>
      <c r="D350" s="44"/>
      <c r="E350" s="45"/>
      <c r="F350" s="43" t="s">
        <v>857</v>
      </c>
      <c r="G350" s="46" t="s">
        <v>824</v>
      </c>
      <c r="H350" s="47"/>
      <c r="I350" s="47"/>
      <c r="J350" s="47"/>
    </row>
    <row r="351" spans="1:10" ht="12.75">
      <c r="A351" s="41"/>
      <c r="B351" s="42"/>
      <c r="C351" s="43"/>
      <c r="D351" s="44"/>
      <c r="E351" s="45"/>
      <c r="F351" s="43"/>
      <c r="G351" s="46"/>
      <c r="H351" s="47"/>
      <c r="I351" s="47"/>
      <c r="J351" s="47"/>
    </row>
    <row r="352" spans="1:10" ht="20.25">
      <c r="A352" s="147" t="s">
        <v>178</v>
      </c>
      <c r="B352" s="66" t="s">
        <v>147</v>
      </c>
      <c r="C352" s="43" t="s">
        <v>179</v>
      </c>
      <c r="D352" s="44"/>
      <c r="E352" s="45"/>
      <c r="F352" s="43" t="s">
        <v>857</v>
      </c>
      <c r="G352" s="46" t="s">
        <v>824</v>
      </c>
      <c r="H352" s="47"/>
      <c r="I352" s="47"/>
      <c r="J352" s="47"/>
    </row>
    <row r="353" spans="1:10" ht="20.25">
      <c r="A353" s="147" t="s">
        <v>180</v>
      </c>
      <c r="B353" s="66" t="s">
        <v>147</v>
      </c>
      <c r="C353" s="43" t="s">
        <v>181</v>
      </c>
      <c r="D353" s="44"/>
      <c r="E353" s="45"/>
      <c r="F353" s="43" t="s">
        <v>857</v>
      </c>
      <c r="G353" s="46" t="s">
        <v>824</v>
      </c>
      <c r="H353" s="47"/>
      <c r="I353" s="47"/>
      <c r="J353" s="47"/>
    </row>
    <row r="354" spans="1:10" ht="12.75">
      <c r="A354" s="147" t="s">
        <v>182</v>
      </c>
      <c r="B354" s="66" t="s">
        <v>147</v>
      </c>
      <c r="C354" s="43" t="s">
        <v>183</v>
      </c>
      <c r="D354" s="44"/>
      <c r="E354" s="45"/>
      <c r="F354" s="43" t="s">
        <v>857</v>
      </c>
      <c r="G354" s="46" t="s">
        <v>824</v>
      </c>
      <c r="H354" s="47"/>
      <c r="I354" s="47"/>
      <c r="J354" s="47"/>
    </row>
    <row r="355" spans="1:10" ht="20.25">
      <c r="A355" s="65" t="s">
        <v>184</v>
      </c>
      <c r="B355" s="66" t="s">
        <v>147</v>
      </c>
      <c r="C355" s="43" t="s">
        <v>185</v>
      </c>
      <c r="D355" s="44"/>
      <c r="E355" s="45"/>
      <c r="F355" s="43" t="s">
        <v>857</v>
      </c>
      <c r="G355" s="46" t="s">
        <v>824</v>
      </c>
      <c r="H355" s="47"/>
      <c r="I355" s="47"/>
      <c r="J355" s="47"/>
    </row>
    <row r="356" spans="1:10" ht="12.75">
      <c r="A356" s="147" t="s">
        <v>186</v>
      </c>
      <c r="B356" s="66" t="s">
        <v>147</v>
      </c>
      <c r="C356" s="43" t="s">
        <v>187</v>
      </c>
      <c r="D356" s="44"/>
      <c r="E356" s="45"/>
      <c r="F356" s="43" t="s">
        <v>857</v>
      </c>
      <c r="G356" s="46" t="s">
        <v>824</v>
      </c>
      <c r="H356" s="47"/>
      <c r="I356" s="47"/>
      <c r="J356" s="47"/>
    </row>
    <row r="357" spans="1:10" ht="30.75" customHeight="1">
      <c r="A357" s="147" t="s">
        <v>188</v>
      </c>
      <c r="B357" s="66" t="s">
        <v>147</v>
      </c>
      <c r="C357" s="43" t="s">
        <v>189</v>
      </c>
      <c r="D357" s="44"/>
      <c r="E357" s="64"/>
      <c r="F357" s="56" t="s">
        <v>857</v>
      </c>
      <c r="G357" s="46" t="s">
        <v>824</v>
      </c>
      <c r="H357" s="47"/>
      <c r="I357" s="47"/>
      <c r="J357" s="47"/>
    </row>
    <row r="358" spans="1:10" ht="12.75">
      <c r="A358" s="65" t="s">
        <v>190</v>
      </c>
      <c r="B358" s="66" t="s">
        <v>147</v>
      </c>
      <c r="C358" s="43" t="s">
        <v>191</v>
      </c>
      <c r="D358" s="44"/>
      <c r="E358" s="64"/>
      <c r="F358" s="43" t="s">
        <v>857</v>
      </c>
      <c r="G358" s="46" t="s">
        <v>824</v>
      </c>
      <c r="H358" s="47"/>
      <c r="I358" s="47"/>
      <c r="J358" s="47"/>
    </row>
    <row r="359" spans="1:10" ht="24.75" customHeight="1">
      <c r="A359" s="41" t="s">
        <v>186</v>
      </c>
      <c r="B359" s="42" t="s">
        <v>147</v>
      </c>
      <c r="C359" s="43" t="s">
        <v>192</v>
      </c>
      <c r="D359" s="44"/>
      <c r="E359" s="64"/>
      <c r="F359" s="43" t="s">
        <v>857</v>
      </c>
      <c r="G359" s="46" t="s">
        <v>824</v>
      </c>
      <c r="H359" s="47"/>
      <c r="I359" s="47"/>
      <c r="J359" s="47"/>
    </row>
    <row r="360" spans="1:10" ht="25.5" customHeight="1">
      <c r="A360" s="65" t="s">
        <v>193</v>
      </c>
      <c r="B360" s="66" t="s">
        <v>147</v>
      </c>
      <c r="C360" s="43" t="s">
        <v>194</v>
      </c>
      <c r="D360" s="44"/>
      <c r="E360" s="64"/>
      <c r="F360" s="43" t="s">
        <v>857</v>
      </c>
      <c r="G360" s="46" t="s">
        <v>824</v>
      </c>
      <c r="H360" s="47"/>
      <c r="I360" s="47"/>
      <c r="J360" s="47"/>
    </row>
    <row r="361" spans="1:10" ht="12.75">
      <c r="A361" s="146" t="s">
        <v>195</v>
      </c>
      <c r="B361" s="66"/>
      <c r="C361" s="43" t="s">
        <v>196</v>
      </c>
      <c r="D361" s="44"/>
      <c r="E361" s="64"/>
      <c r="F361" s="43" t="s">
        <v>857</v>
      </c>
      <c r="G361" s="46" t="s">
        <v>824</v>
      </c>
      <c r="H361" s="47"/>
      <c r="I361" s="47"/>
      <c r="J361" s="47"/>
    </row>
    <row r="362" spans="1:10" ht="12.75">
      <c r="A362" s="147" t="s">
        <v>197</v>
      </c>
      <c r="B362" s="66" t="s">
        <v>147</v>
      </c>
      <c r="C362" s="43" t="s">
        <v>198</v>
      </c>
      <c r="D362" s="44"/>
      <c r="E362" s="64"/>
      <c r="F362" s="43" t="s">
        <v>857</v>
      </c>
      <c r="G362" s="46" t="s">
        <v>824</v>
      </c>
      <c r="H362" s="47"/>
      <c r="I362" s="47"/>
      <c r="J362" s="47"/>
    </row>
    <row r="363" spans="1:10" ht="12.75">
      <c r="A363" s="65" t="s">
        <v>199</v>
      </c>
      <c r="B363" s="66" t="s">
        <v>147</v>
      </c>
      <c r="C363" s="43" t="s">
        <v>200</v>
      </c>
      <c r="D363" s="44"/>
      <c r="E363" s="45"/>
      <c r="F363" s="43" t="s">
        <v>857</v>
      </c>
      <c r="G363" s="46" t="s">
        <v>824</v>
      </c>
      <c r="H363" s="47"/>
      <c r="I363" s="47"/>
      <c r="J363" s="47"/>
    </row>
    <row r="364" spans="1:10" ht="12.75">
      <c r="A364" s="147" t="s">
        <v>201</v>
      </c>
      <c r="B364" s="66" t="s">
        <v>147</v>
      </c>
      <c r="C364" s="56" t="s">
        <v>202</v>
      </c>
      <c r="D364" s="56"/>
      <c r="E364" s="45"/>
      <c r="F364" s="43" t="s">
        <v>857</v>
      </c>
      <c r="G364" s="46" t="s">
        <v>824</v>
      </c>
      <c r="H364" s="47"/>
      <c r="I364" s="47"/>
      <c r="J364" s="47"/>
    </row>
    <row r="365" spans="1:10" ht="12.75">
      <c r="A365" s="65" t="s">
        <v>203</v>
      </c>
      <c r="B365" s="66" t="s">
        <v>204</v>
      </c>
      <c r="C365" s="43"/>
      <c r="D365" s="44"/>
      <c r="E365" s="45"/>
      <c r="F365" s="43"/>
      <c r="G365" s="46"/>
      <c r="H365" s="47"/>
      <c r="I365" s="47"/>
      <c r="J365" s="47"/>
    </row>
    <row r="366" spans="1:10" ht="12.75">
      <c r="A366" s="65" t="s">
        <v>205</v>
      </c>
      <c r="B366" s="66" t="s">
        <v>147</v>
      </c>
      <c r="C366" s="43" t="s">
        <v>206</v>
      </c>
      <c r="D366" s="44"/>
      <c r="E366" s="45"/>
      <c r="F366" s="43" t="s">
        <v>857</v>
      </c>
      <c r="G366" s="46" t="s">
        <v>824</v>
      </c>
      <c r="H366" s="47"/>
      <c r="I366" s="47"/>
      <c r="J366" s="47"/>
    </row>
    <row r="367" spans="1:10" ht="12.75">
      <c r="A367" s="65" t="s">
        <v>207</v>
      </c>
      <c r="B367" s="66" t="s">
        <v>147</v>
      </c>
      <c r="C367" s="43"/>
      <c r="D367" s="44"/>
      <c r="E367" s="45"/>
      <c r="F367" s="43"/>
      <c r="G367" s="46"/>
      <c r="H367" s="47"/>
      <c r="I367" s="47"/>
      <c r="J367" s="47"/>
    </row>
    <row r="368" spans="1:10" ht="12.75">
      <c r="A368" s="147" t="s">
        <v>208</v>
      </c>
      <c r="B368" s="66" t="s">
        <v>147</v>
      </c>
      <c r="C368" s="56" t="s">
        <v>209</v>
      </c>
      <c r="D368" s="56"/>
      <c r="E368" s="45"/>
      <c r="F368" s="43" t="s">
        <v>857</v>
      </c>
      <c r="G368" s="46" t="s">
        <v>824</v>
      </c>
      <c r="H368" s="47"/>
      <c r="I368" s="47"/>
      <c r="J368" s="47"/>
    </row>
    <row r="369" spans="1:10" ht="12.75">
      <c r="A369" s="147" t="s">
        <v>242</v>
      </c>
      <c r="B369" s="66"/>
      <c r="C369" s="56"/>
      <c r="D369" s="56"/>
      <c r="E369" s="45"/>
      <c r="F369" s="43"/>
      <c r="G369" s="46"/>
      <c r="H369" s="47"/>
      <c r="I369" s="47"/>
      <c r="J369" s="47"/>
    </row>
    <row r="370" spans="1:10" ht="12.75">
      <c r="A370" s="147" t="s">
        <v>243</v>
      </c>
      <c r="B370" s="66" t="s">
        <v>147</v>
      </c>
      <c r="C370" s="56"/>
      <c r="D370" s="56"/>
      <c r="E370" s="45"/>
      <c r="F370" s="43"/>
      <c r="G370" s="46"/>
      <c r="H370" s="47"/>
      <c r="I370" s="47"/>
      <c r="J370" s="47"/>
    </row>
    <row r="371" spans="1:10" ht="12.75">
      <c r="A371" s="147" t="s">
        <v>244</v>
      </c>
      <c r="B371" s="66" t="s">
        <v>147</v>
      </c>
      <c r="C371" s="56"/>
      <c r="D371" s="56"/>
      <c r="E371" s="45"/>
      <c r="F371" s="43"/>
      <c r="G371" s="46"/>
      <c r="H371" s="47"/>
      <c r="I371" s="47"/>
      <c r="J371" s="47"/>
    </row>
    <row r="372" spans="1:10" ht="12.75">
      <c r="A372" s="147" t="s">
        <v>245</v>
      </c>
      <c r="B372" s="66" t="s">
        <v>147</v>
      </c>
      <c r="C372" s="56"/>
      <c r="D372" s="56"/>
      <c r="E372" s="45"/>
      <c r="F372" s="43"/>
      <c r="G372" s="46"/>
      <c r="H372" s="47"/>
      <c r="I372" s="47"/>
      <c r="J372" s="47"/>
    </row>
    <row r="373" spans="1:10" ht="12.75">
      <c r="A373" s="147" t="s">
        <v>246</v>
      </c>
      <c r="B373" s="66" t="s">
        <v>147</v>
      </c>
      <c r="C373" s="56"/>
      <c r="D373" s="56"/>
      <c r="E373" s="45"/>
      <c r="F373" s="43"/>
      <c r="G373" s="46"/>
      <c r="H373" s="47"/>
      <c r="I373" s="47"/>
      <c r="J373" s="47"/>
    </row>
    <row r="374" spans="1:10" ht="12.75">
      <c r="A374" s="147" t="s">
        <v>373</v>
      </c>
      <c r="B374" s="66" t="s">
        <v>147</v>
      </c>
      <c r="C374" s="56"/>
      <c r="D374" s="56"/>
      <c r="E374" s="45"/>
      <c r="F374" s="43"/>
      <c r="G374" s="46"/>
      <c r="H374" s="47"/>
      <c r="I374" s="47"/>
      <c r="J374" s="47"/>
    </row>
    <row r="375" spans="1:10" ht="30">
      <c r="A375" s="147" t="s">
        <v>210</v>
      </c>
      <c r="B375" s="66" t="s">
        <v>147</v>
      </c>
      <c r="C375" s="56"/>
      <c r="D375" s="56"/>
      <c r="E375" s="45"/>
      <c r="F375" s="43"/>
      <c r="G375" s="46"/>
      <c r="H375" s="47"/>
      <c r="I375" s="47"/>
      <c r="J375" s="47"/>
    </row>
    <row r="376" spans="1:10" ht="12.75">
      <c r="A376" s="65" t="s">
        <v>211</v>
      </c>
      <c r="B376" s="66"/>
      <c r="C376" s="56" t="s">
        <v>212</v>
      </c>
      <c r="D376" s="56"/>
      <c r="E376" s="45"/>
      <c r="F376" s="43" t="s">
        <v>857</v>
      </c>
      <c r="G376" s="46" t="s">
        <v>824</v>
      </c>
      <c r="H376" s="47"/>
      <c r="I376" s="47"/>
      <c r="J376" s="47"/>
    </row>
    <row r="377" spans="1:10" ht="12.75">
      <c r="A377" s="65" t="s">
        <v>213</v>
      </c>
      <c r="B377" s="66" t="s">
        <v>147</v>
      </c>
      <c r="C377" s="56" t="s">
        <v>214</v>
      </c>
      <c r="D377" s="56"/>
      <c r="E377" s="45"/>
      <c r="F377" s="43" t="s">
        <v>857</v>
      </c>
      <c r="G377" s="46" t="s">
        <v>824</v>
      </c>
      <c r="H377" s="47"/>
      <c r="I377" s="47"/>
      <c r="J377" s="47"/>
    </row>
    <row r="378" spans="1:10" ht="20.25" customHeight="1">
      <c r="A378" s="65" t="s">
        <v>215</v>
      </c>
      <c r="B378" s="66" t="s">
        <v>147</v>
      </c>
      <c r="C378" s="56" t="s">
        <v>216</v>
      </c>
      <c r="D378" s="56"/>
      <c r="E378" s="45"/>
      <c r="F378" s="43" t="s">
        <v>857</v>
      </c>
      <c r="G378" s="46" t="s">
        <v>824</v>
      </c>
      <c r="H378" s="47"/>
      <c r="I378" s="47"/>
      <c r="J378" s="47"/>
    </row>
    <row r="379" spans="1:10" ht="12.75">
      <c r="A379" s="65" t="s">
        <v>217</v>
      </c>
      <c r="B379" s="66" t="s">
        <v>147</v>
      </c>
      <c r="C379" s="56"/>
      <c r="D379" s="56"/>
      <c r="E379" s="45"/>
      <c r="F379" s="43"/>
      <c r="G379" s="46"/>
      <c r="H379" s="47"/>
      <c r="I379" s="47"/>
      <c r="J379" s="47"/>
    </row>
    <row r="380" spans="1:10" ht="12.75">
      <c r="A380" s="65" t="s">
        <v>218</v>
      </c>
      <c r="B380" s="66" t="s">
        <v>147</v>
      </c>
      <c r="C380" s="43" t="s">
        <v>219</v>
      </c>
      <c r="D380" s="44"/>
      <c r="E380" s="45"/>
      <c r="F380" s="43" t="s">
        <v>857</v>
      </c>
      <c r="G380" s="46" t="s">
        <v>824</v>
      </c>
      <c r="H380" s="47"/>
      <c r="I380" s="47"/>
      <c r="J380" s="47"/>
    </row>
    <row r="381" spans="1:10" ht="12.75">
      <c r="A381" s="65" t="s">
        <v>574</v>
      </c>
      <c r="B381" s="66"/>
      <c r="C381" s="43"/>
      <c r="D381" s="44"/>
      <c r="E381" s="45"/>
      <c r="F381" s="43"/>
      <c r="G381" s="46"/>
      <c r="H381" s="47"/>
      <c r="I381" s="47"/>
      <c r="J381" s="47"/>
    </row>
    <row r="382" spans="1:10" ht="12.75">
      <c r="A382" s="65" t="s">
        <v>644</v>
      </c>
      <c r="B382" s="66" t="s">
        <v>147</v>
      </c>
      <c r="C382" s="43"/>
      <c r="D382" s="44"/>
      <c r="E382" s="45"/>
      <c r="F382" s="43"/>
      <c r="G382" s="46"/>
      <c r="H382" s="47"/>
      <c r="I382" s="47"/>
      <c r="J382" s="47"/>
    </row>
    <row r="383" spans="1:10" ht="20.25">
      <c r="A383" s="65" t="s">
        <v>645</v>
      </c>
      <c r="B383" s="66" t="s">
        <v>147</v>
      </c>
      <c r="C383" s="43"/>
      <c r="D383" s="44"/>
      <c r="E383" s="45"/>
      <c r="F383" s="43"/>
      <c r="G383" s="46"/>
      <c r="H383" s="47"/>
      <c r="I383" s="47"/>
      <c r="J383" s="47"/>
    </row>
    <row r="384" spans="1:10" ht="12.75">
      <c r="A384" s="65" t="s">
        <v>646</v>
      </c>
      <c r="B384" s="66" t="s">
        <v>147</v>
      </c>
      <c r="C384" s="43"/>
      <c r="D384" s="44"/>
      <c r="E384" s="45"/>
      <c r="F384" s="43"/>
      <c r="G384" s="46"/>
      <c r="H384" s="47"/>
      <c r="I384" s="47"/>
      <c r="J384" s="47"/>
    </row>
    <row r="385" spans="1:10" ht="12.75">
      <c r="A385" s="65" t="s">
        <v>647</v>
      </c>
      <c r="B385" s="66" t="s">
        <v>147</v>
      </c>
      <c r="C385" s="43"/>
      <c r="D385" s="44"/>
      <c r="E385" s="45"/>
      <c r="F385" s="43"/>
      <c r="G385" s="46"/>
      <c r="H385" s="47"/>
      <c r="I385" s="47"/>
      <c r="J385" s="47"/>
    </row>
    <row r="386" spans="1:10" ht="12.75">
      <c r="A386" s="65" t="s">
        <v>247</v>
      </c>
      <c r="B386" s="66" t="s">
        <v>147</v>
      </c>
      <c r="C386" s="43"/>
      <c r="D386" s="44"/>
      <c r="E386" s="45"/>
      <c r="F386" s="43"/>
      <c r="G386" s="46"/>
      <c r="H386" s="47"/>
      <c r="I386" s="47"/>
      <c r="J386" s="47"/>
    </row>
    <row r="387" spans="1:10" ht="20.25">
      <c r="A387" s="147" t="s">
        <v>220</v>
      </c>
      <c r="B387" s="66" t="s">
        <v>147</v>
      </c>
      <c r="C387" s="43" t="s">
        <v>221</v>
      </c>
      <c r="D387" s="44"/>
      <c r="E387" s="45"/>
      <c r="F387" s="43" t="s">
        <v>857</v>
      </c>
      <c r="G387" s="46" t="s">
        <v>824</v>
      </c>
      <c r="H387" s="47"/>
      <c r="I387" s="47"/>
      <c r="J387" s="47"/>
    </row>
    <row r="388" spans="1:10" ht="20.25">
      <c r="A388" s="147" t="s">
        <v>222</v>
      </c>
      <c r="B388" s="66" t="s">
        <v>147</v>
      </c>
      <c r="C388" s="43" t="s">
        <v>223</v>
      </c>
      <c r="D388" s="44"/>
      <c r="E388" s="45"/>
      <c r="F388" s="43" t="s">
        <v>857</v>
      </c>
      <c r="G388" s="46" t="s">
        <v>824</v>
      </c>
      <c r="H388" s="47"/>
      <c r="I388" s="47"/>
      <c r="J388" s="47"/>
    </row>
    <row r="389" spans="1:10" ht="20.25">
      <c r="A389" s="147" t="s">
        <v>374</v>
      </c>
      <c r="B389" s="66" t="s">
        <v>147</v>
      </c>
      <c r="C389" s="43"/>
      <c r="D389" s="44"/>
      <c r="E389" s="45"/>
      <c r="F389" s="43"/>
      <c r="G389" s="46"/>
      <c r="H389" s="47"/>
      <c r="I389" s="47"/>
      <c r="J389" s="47"/>
    </row>
    <row r="390" spans="1:10" ht="18" customHeight="1">
      <c r="A390" s="147" t="s">
        <v>375</v>
      </c>
      <c r="B390" s="66" t="s">
        <v>147</v>
      </c>
      <c r="C390" s="43" t="s">
        <v>376</v>
      </c>
      <c r="D390" s="44"/>
      <c r="E390" s="45"/>
      <c r="F390" s="43" t="s">
        <v>857</v>
      </c>
      <c r="G390" s="46" t="s">
        <v>824</v>
      </c>
      <c r="H390" s="47"/>
      <c r="I390" s="47"/>
      <c r="J390" s="47"/>
    </row>
    <row r="391" spans="1:10" ht="12.75">
      <c r="A391" s="147" t="s">
        <v>377</v>
      </c>
      <c r="B391" s="66" t="s">
        <v>147</v>
      </c>
      <c r="C391" s="43" t="s">
        <v>378</v>
      </c>
      <c r="D391" s="44"/>
      <c r="E391" s="45"/>
      <c r="F391" s="43" t="s">
        <v>857</v>
      </c>
      <c r="G391" s="46" t="s">
        <v>824</v>
      </c>
      <c r="H391" s="47"/>
      <c r="I391" s="47"/>
      <c r="J391" s="47"/>
    </row>
    <row r="392" spans="1:10" ht="12.75">
      <c r="A392" s="147"/>
      <c r="B392" s="66"/>
      <c r="C392" s="43" t="s">
        <v>379</v>
      </c>
      <c r="D392" s="44"/>
      <c r="E392" s="45"/>
      <c r="F392" s="43" t="s">
        <v>857</v>
      </c>
      <c r="G392" s="46" t="s">
        <v>824</v>
      </c>
      <c r="H392" s="47"/>
      <c r="I392" s="47"/>
      <c r="J392" s="47"/>
    </row>
    <row r="393" spans="1:10" ht="12.75">
      <c r="A393" s="147" t="s">
        <v>380</v>
      </c>
      <c r="B393" s="66" t="s">
        <v>147</v>
      </c>
      <c r="C393" s="43" t="s">
        <v>381</v>
      </c>
      <c r="D393" s="44"/>
      <c r="E393" s="45"/>
      <c r="F393" s="43" t="s">
        <v>857</v>
      </c>
      <c r="G393" s="46" t="s">
        <v>824</v>
      </c>
      <c r="H393" s="47"/>
      <c r="I393" s="47"/>
      <c r="J393" s="47"/>
    </row>
    <row r="394" spans="1:10" ht="12.75">
      <c r="A394" s="147"/>
      <c r="B394" s="66"/>
      <c r="C394" s="43" t="s">
        <v>382</v>
      </c>
      <c r="D394" s="44"/>
      <c r="E394" s="45"/>
      <c r="F394" s="43" t="s">
        <v>857</v>
      </c>
      <c r="G394" s="46" t="s">
        <v>824</v>
      </c>
      <c r="H394" s="47"/>
      <c r="I394" s="47"/>
      <c r="J394" s="47"/>
    </row>
    <row r="395" spans="1:10" ht="20.25">
      <c r="A395" s="147" t="s">
        <v>383</v>
      </c>
      <c r="B395" s="66" t="s">
        <v>147</v>
      </c>
      <c r="C395" s="43" t="s">
        <v>384</v>
      </c>
      <c r="D395" s="44"/>
      <c r="E395" s="45"/>
      <c r="F395" s="43" t="s">
        <v>857</v>
      </c>
      <c r="G395" s="46" t="s">
        <v>824</v>
      </c>
      <c r="H395" s="47"/>
      <c r="I395" s="47"/>
      <c r="J395" s="63"/>
    </row>
    <row r="396" spans="1:10" ht="12.75">
      <c r="A396" s="41"/>
      <c r="B396" s="42"/>
      <c r="C396" s="43"/>
      <c r="D396" s="44"/>
      <c r="E396" s="45"/>
      <c r="F396" s="43"/>
      <c r="G396" s="46"/>
      <c r="H396" s="47"/>
      <c r="I396" s="47"/>
      <c r="J396" s="47"/>
    </row>
    <row r="397" spans="1:10" ht="12.75">
      <c r="A397" s="49" t="s">
        <v>385</v>
      </c>
      <c r="B397" s="42"/>
      <c r="C397" s="43"/>
      <c r="D397" s="44"/>
      <c r="E397" s="45"/>
      <c r="F397" s="43"/>
      <c r="G397" s="46"/>
      <c r="H397" s="63"/>
      <c r="I397" s="63"/>
      <c r="J397" s="63"/>
    </row>
    <row r="398" spans="1:10" ht="34.5" customHeight="1">
      <c r="A398" s="41" t="s">
        <v>386</v>
      </c>
      <c r="B398" s="42" t="s">
        <v>811</v>
      </c>
      <c r="C398" s="43" t="s">
        <v>387</v>
      </c>
      <c r="D398" s="44"/>
      <c r="E398" s="45" t="s">
        <v>915</v>
      </c>
      <c r="F398" s="43" t="s">
        <v>857</v>
      </c>
      <c r="G398" s="46" t="s">
        <v>813</v>
      </c>
      <c r="H398" s="63"/>
      <c r="I398" s="63"/>
      <c r="J398" s="63"/>
    </row>
    <row r="399" spans="1:10" ht="20.25" customHeight="1">
      <c r="A399" s="41" t="s">
        <v>388</v>
      </c>
      <c r="B399" s="42" t="s">
        <v>811</v>
      </c>
      <c r="C399" s="43" t="s">
        <v>389</v>
      </c>
      <c r="D399" s="44"/>
      <c r="E399" s="45" t="s">
        <v>915</v>
      </c>
      <c r="F399" s="43" t="s">
        <v>857</v>
      </c>
      <c r="G399" s="46" t="s">
        <v>813</v>
      </c>
      <c r="H399" s="63"/>
      <c r="I399" s="63"/>
      <c r="J399" s="63"/>
    </row>
    <row r="400" spans="1:10" ht="12.75">
      <c r="A400" s="41" t="s">
        <v>390</v>
      </c>
      <c r="B400" s="42"/>
      <c r="C400" s="43"/>
      <c r="D400" s="44"/>
      <c r="E400" s="45"/>
      <c r="F400" s="43"/>
      <c r="G400" s="46"/>
      <c r="H400" s="63"/>
      <c r="I400" s="63"/>
      <c r="J400" s="63"/>
    </row>
    <row r="401" spans="1:10" ht="12.75">
      <c r="A401" s="41" t="s">
        <v>391</v>
      </c>
      <c r="B401" s="42" t="s">
        <v>811</v>
      </c>
      <c r="C401" s="43" t="s">
        <v>389</v>
      </c>
      <c r="D401" s="44"/>
      <c r="E401" s="45" t="s">
        <v>392</v>
      </c>
      <c r="F401" s="43" t="s">
        <v>857</v>
      </c>
      <c r="G401" s="46" t="s">
        <v>813</v>
      </c>
      <c r="H401" s="63"/>
      <c r="I401" s="63"/>
      <c r="J401" s="63"/>
    </row>
    <row r="402" spans="1:10" ht="12.75">
      <c r="A402" s="41" t="s">
        <v>393</v>
      </c>
      <c r="B402" s="42" t="s">
        <v>811</v>
      </c>
      <c r="C402" s="43" t="s">
        <v>389</v>
      </c>
      <c r="D402" s="56"/>
      <c r="E402" s="45" t="s">
        <v>394</v>
      </c>
      <c r="F402" s="43" t="s">
        <v>857</v>
      </c>
      <c r="G402" s="46" t="s">
        <v>813</v>
      </c>
      <c r="H402" s="63"/>
      <c r="I402" s="63"/>
      <c r="J402" s="63"/>
    </row>
    <row r="403" spans="1:10" ht="12.75">
      <c r="A403" s="41"/>
      <c r="B403" s="42"/>
      <c r="C403" s="43"/>
      <c r="D403" s="44"/>
      <c r="E403" s="45"/>
      <c r="F403" s="43"/>
      <c r="G403" s="46"/>
      <c r="H403" s="63"/>
      <c r="I403" s="63"/>
      <c r="J403" s="63"/>
    </row>
    <row r="404" spans="1:10" ht="12.75">
      <c r="A404" s="41" t="s">
        <v>395</v>
      </c>
      <c r="B404" s="42" t="s">
        <v>204</v>
      </c>
      <c r="C404" s="56"/>
      <c r="D404" s="56"/>
      <c r="E404" s="45"/>
      <c r="F404" s="43"/>
      <c r="G404" s="46"/>
      <c r="H404" s="63"/>
      <c r="I404" s="63"/>
      <c r="J404" s="63"/>
    </row>
    <row r="405" spans="1:10" ht="20.25">
      <c r="A405" s="41" t="s">
        <v>396</v>
      </c>
      <c r="B405" s="42" t="s">
        <v>811</v>
      </c>
      <c r="C405" s="56" t="s">
        <v>397</v>
      </c>
      <c r="D405" s="56"/>
      <c r="E405" s="45" t="s">
        <v>915</v>
      </c>
      <c r="F405" s="43" t="s">
        <v>857</v>
      </c>
      <c r="G405" s="46" t="s">
        <v>813</v>
      </c>
      <c r="H405" s="63"/>
      <c r="I405" s="63"/>
      <c r="J405" s="63"/>
    </row>
    <row r="406" spans="1:10" ht="12.75">
      <c r="A406" s="41" t="s">
        <v>398</v>
      </c>
      <c r="B406" s="42" t="s">
        <v>811</v>
      </c>
      <c r="C406" s="56" t="s">
        <v>399</v>
      </c>
      <c r="D406" s="56"/>
      <c r="E406" s="45" t="s">
        <v>915</v>
      </c>
      <c r="F406" s="43" t="s">
        <v>857</v>
      </c>
      <c r="G406" s="46" t="s">
        <v>813</v>
      </c>
      <c r="H406" s="63"/>
      <c r="I406" s="63"/>
      <c r="J406" s="63"/>
    </row>
    <row r="407" spans="1:10" ht="20.25">
      <c r="A407" s="41" t="s">
        <v>400</v>
      </c>
      <c r="B407" s="42" t="s">
        <v>811</v>
      </c>
      <c r="C407" s="56" t="s">
        <v>401</v>
      </c>
      <c r="D407" s="56"/>
      <c r="E407" s="45" t="s">
        <v>915</v>
      </c>
      <c r="F407" s="43" t="s">
        <v>857</v>
      </c>
      <c r="G407" s="46" t="s">
        <v>813</v>
      </c>
      <c r="H407" s="63"/>
      <c r="I407" s="63"/>
      <c r="J407" s="63"/>
    </row>
    <row r="408" spans="1:10" ht="12.75">
      <c r="A408" s="41" t="s">
        <v>402</v>
      </c>
      <c r="B408" s="42" t="s">
        <v>811</v>
      </c>
      <c r="C408" s="56" t="s">
        <v>403</v>
      </c>
      <c r="D408" s="56"/>
      <c r="E408" s="45" t="s">
        <v>915</v>
      </c>
      <c r="F408" s="43" t="s">
        <v>857</v>
      </c>
      <c r="G408" s="46" t="s">
        <v>813</v>
      </c>
      <c r="H408" s="63"/>
      <c r="I408" s="63"/>
      <c r="J408" s="63"/>
    </row>
    <row r="409" spans="1:10" ht="39" customHeight="1">
      <c r="A409" s="41" t="s">
        <v>404</v>
      </c>
      <c r="B409" s="42" t="s">
        <v>811</v>
      </c>
      <c r="C409" s="56" t="s">
        <v>405</v>
      </c>
      <c r="D409" s="56"/>
      <c r="E409" s="45" t="s">
        <v>915</v>
      </c>
      <c r="F409" s="43" t="s">
        <v>857</v>
      </c>
      <c r="G409" s="46" t="s">
        <v>813</v>
      </c>
      <c r="H409" s="63"/>
      <c r="I409" s="63"/>
      <c r="J409" s="63"/>
    </row>
    <row r="410" spans="1:10" ht="28.5" customHeight="1">
      <c r="A410" s="41" t="s">
        <v>406</v>
      </c>
      <c r="B410" s="42" t="s">
        <v>204</v>
      </c>
      <c r="C410" s="56"/>
      <c r="D410" s="56"/>
      <c r="E410" s="45"/>
      <c r="F410" s="43"/>
      <c r="G410" s="46"/>
      <c r="H410" s="63"/>
      <c r="I410" s="63"/>
      <c r="J410" s="63"/>
    </row>
    <row r="411" spans="1:10" ht="20.25">
      <c r="A411" s="41" t="s">
        <v>407</v>
      </c>
      <c r="B411" s="42" t="s">
        <v>811</v>
      </c>
      <c r="C411" s="56" t="s">
        <v>408</v>
      </c>
      <c r="D411" s="56"/>
      <c r="E411" s="45" t="s">
        <v>915</v>
      </c>
      <c r="F411" s="43" t="s">
        <v>857</v>
      </c>
      <c r="G411" s="46" t="s">
        <v>813</v>
      </c>
      <c r="H411" s="63"/>
      <c r="I411" s="63"/>
      <c r="J411" s="63"/>
    </row>
    <row r="412" spans="1:10" ht="12.75">
      <c r="A412" s="41" t="s">
        <v>409</v>
      </c>
      <c r="B412" s="42" t="s">
        <v>811</v>
      </c>
      <c r="C412" s="56" t="s">
        <v>410</v>
      </c>
      <c r="D412" s="56"/>
      <c r="E412" s="45" t="s">
        <v>915</v>
      </c>
      <c r="F412" s="43" t="s">
        <v>857</v>
      </c>
      <c r="G412" s="46" t="s">
        <v>813</v>
      </c>
      <c r="H412" s="63"/>
      <c r="I412" s="63"/>
      <c r="J412" s="63"/>
    </row>
    <row r="413" spans="1:10" ht="20.25">
      <c r="A413" s="41" t="s">
        <v>411</v>
      </c>
      <c r="B413" s="42" t="s">
        <v>811</v>
      </c>
      <c r="C413" s="56" t="s">
        <v>412</v>
      </c>
      <c r="D413" s="56"/>
      <c r="E413" s="45" t="s">
        <v>915</v>
      </c>
      <c r="F413" s="43" t="s">
        <v>857</v>
      </c>
      <c r="G413" s="46" t="s">
        <v>813</v>
      </c>
      <c r="H413" s="63"/>
      <c r="I413" s="63"/>
      <c r="J413" s="63"/>
    </row>
    <row r="414" spans="1:10" ht="30" customHeight="1">
      <c r="A414" s="41" t="s">
        <v>413</v>
      </c>
      <c r="B414" s="42" t="s">
        <v>811</v>
      </c>
      <c r="C414" s="56" t="s">
        <v>414</v>
      </c>
      <c r="D414" s="56"/>
      <c r="E414" s="45" t="s">
        <v>915</v>
      </c>
      <c r="F414" s="43" t="s">
        <v>857</v>
      </c>
      <c r="G414" s="46" t="s">
        <v>813</v>
      </c>
      <c r="H414" s="63"/>
      <c r="I414" s="63"/>
      <c r="J414" s="63"/>
    </row>
    <row r="415" spans="1:10" ht="12.75">
      <c r="A415" s="41" t="s">
        <v>415</v>
      </c>
      <c r="B415" s="42" t="s">
        <v>811</v>
      </c>
      <c r="C415" s="56" t="s">
        <v>416</v>
      </c>
      <c r="D415" s="56"/>
      <c r="E415" s="45" t="s">
        <v>915</v>
      </c>
      <c r="F415" s="43" t="s">
        <v>857</v>
      </c>
      <c r="G415" s="46" t="s">
        <v>813</v>
      </c>
      <c r="H415" s="63"/>
      <c r="I415" s="63"/>
      <c r="J415" s="63"/>
    </row>
    <row r="416" spans="1:10" ht="27" customHeight="1">
      <c r="A416" s="41" t="s">
        <v>417</v>
      </c>
      <c r="B416" s="42" t="s">
        <v>811</v>
      </c>
      <c r="C416" s="56" t="s">
        <v>418</v>
      </c>
      <c r="D416" s="56"/>
      <c r="E416" s="45" t="s">
        <v>915</v>
      </c>
      <c r="F416" s="43" t="s">
        <v>857</v>
      </c>
      <c r="G416" s="46" t="s">
        <v>813</v>
      </c>
      <c r="H416" s="63"/>
      <c r="I416" s="63"/>
      <c r="J416" s="63"/>
    </row>
    <row r="417" spans="1:10" ht="20.25">
      <c r="A417" s="41" t="s">
        <v>419</v>
      </c>
      <c r="B417" s="42" t="s">
        <v>811</v>
      </c>
      <c r="C417" s="56" t="s">
        <v>420</v>
      </c>
      <c r="D417" s="56"/>
      <c r="E417" s="45" t="s">
        <v>915</v>
      </c>
      <c r="F417" s="43" t="s">
        <v>857</v>
      </c>
      <c r="G417" s="46" t="s">
        <v>813</v>
      </c>
      <c r="H417" s="63"/>
      <c r="I417" s="63"/>
      <c r="J417" s="63"/>
    </row>
    <row r="418" spans="1:10" ht="20.25">
      <c r="A418" s="41" t="s">
        <v>421</v>
      </c>
      <c r="B418" s="42" t="s">
        <v>811</v>
      </c>
      <c r="C418" s="56" t="s">
        <v>422</v>
      </c>
      <c r="D418" s="56"/>
      <c r="E418" s="45" t="s">
        <v>915</v>
      </c>
      <c r="F418" s="43" t="s">
        <v>857</v>
      </c>
      <c r="G418" s="46" t="s">
        <v>813</v>
      </c>
      <c r="H418" s="63"/>
      <c r="I418" s="63"/>
      <c r="J418" s="63"/>
    </row>
    <row r="419" spans="1:10" ht="20.25">
      <c r="A419" s="41" t="s">
        <v>423</v>
      </c>
      <c r="B419" s="42" t="s">
        <v>811</v>
      </c>
      <c r="C419" s="56" t="s">
        <v>424</v>
      </c>
      <c r="D419" s="56"/>
      <c r="E419" s="45" t="s">
        <v>915</v>
      </c>
      <c r="F419" s="43" t="s">
        <v>857</v>
      </c>
      <c r="G419" s="46" t="s">
        <v>813</v>
      </c>
      <c r="H419" s="63"/>
      <c r="I419" s="63"/>
      <c r="J419" s="63"/>
    </row>
    <row r="420" spans="1:10" ht="27" customHeight="1">
      <c r="A420" s="41" t="s">
        <v>406</v>
      </c>
      <c r="B420" s="42"/>
      <c r="C420" s="56"/>
      <c r="D420" s="56"/>
      <c r="E420" s="45"/>
      <c r="F420" s="43"/>
      <c r="G420" s="46"/>
      <c r="H420" s="63"/>
      <c r="I420" s="63"/>
      <c r="J420" s="63"/>
    </row>
    <row r="421" spans="1:10" ht="12.75">
      <c r="A421" s="41" t="s">
        <v>425</v>
      </c>
      <c r="B421" s="42" t="s">
        <v>811</v>
      </c>
      <c r="C421" s="43" t="s">
        <v>424</v>
      </c>
      <c r="D421" s="44"/>
      <c r="E421" s="45" t="s">
        <v>392</v>
      </c>
      <c r="F421" s="43" t="s">
        <v>857</v>
      </c>
      <c r="G421" s="46" t="s">
        <v>813</v>
      </c>
      <c r="H421" s="47"/>
      <c r="I421" s="47"/>
      <c r="J421" s="63"/>
    </row>
    <row r="422" spans="1:10" ht="12.75">
      <c r="A422" s="41" t="s">
        <v>426</v>
      </c>
      <c r="B422" s="42" t="s">
        <v>811</v>
      </c>
      <c r="C422" s="43" t="s">
        <v>424</v>
      </c>
      <c r="D422" s="44"/>
      <c r="E422" s="45" t="s">
        <v>394</v>
      </c>
      <c r="F422" s="43" t="s">
        <v>857</v>
      </c>
      <c r="G422" s="46" t="s">
        <v>813</v>
      </c>
      <c r="H422" s="63"/>
      <c r="I422" s="63"/>
      <c r="J422" s="63"/>
    </row>
    <row r="423" spans="1:10" ht="12.75">
      <c r="A423" s="41" t="s">
        <v>427</v>
      </c>
      <c r="B423" s="42" t="s">
        <v>428</v>
      </c>
      <c r="C423" s="56" t="s">
        <v>429</v>
      </c>
      <c r="D423" s="56"/>
      <c r="E423" s="45" t="s">
        <v>915</v>
      </c>
      <c r="F423" s="43" t="s">
        <v>857</v>
      </c>
      <c r="G423" s="46" t="s">
        <v>824</v>
      </c>
      <c r="H423" s="63"/>
      <c r="I423" s="63"/>
      <c r="J423" s="63"/>
    </row>
    <row r="424" spans="1:10" ht="22.5" customHeight="1">
      <c r="A424" s="41" t="s">
        <v>122</v>
      </c>
      <c r="B424" s="42"/>
      <c r="C424" s="56"/>
      <c r="D424" s="56"/>
      <c r="E424" s="45"/>
      <c r="F424" s="43"/>
      <c r="G424" s="46"/>
      <c r="H424" s="63"/>
      <c r="I424" s="63"/>
      <c r="J424" s="63"/>
    </row>
    <row r="425" spans="1:10" ht="12.75">
      <c r="A425" s="41" t="s">
        <v>430</v>
      </c>
      <c r="B425" s="42" t="s">
        <v>428</v>
      </c>
      <c r="C425" s="56" t="s">
        <v>429</v>
      </c>
      <c r="D425" s="56"/>
      <c r="E425" s="45" t="s">
        <v>392</v>
      </c>
      <c r="F425" s="43" t="s">
        <v>857</v>
      </c>
      <c r="G425" s="46" t="s">
        <v>824</v>
      </c>
      <c r="H425" s="63"/>
      <c r="I425" s="63"/>
      <c r="J425" s="63"/>
    </row>
    <row r="426" spans="1:10" ht="28.5" customHeight="1">
      <c r="A426" s="41" t="s">
        <v>431</v>
      </c>
      <c r="B426" s="42" t="s">
        <v>428</v>
      </c>
      <c r="C426" s="43" t="s">
        <v>429</v>
      </c>
      <c r="D426" s="44"/>
      <c r="E426" s="45" t="s">
        <v>394</v>
      </c>
      <c r="F426" s="43" t="s">
        <v>857</v>
      </c>
      <c r="G426" s="46" t="s">
        <v>824</v>
      </c>
      <c r="H426" s="63"/>
      <c r="I426" s="63"/>
      <c r="J426" s="63"/>
    </row>
    <row r="427" spans="1:10" ht="12.75">
      <c r="A427" s="41" t="s">
        <v>432</v>
      </c>
      <c r="B427" s="42" t="s">
        <v>428</v>
      </c>
      <c r="C427" s="43" t="s">
        <v>433</v>
      </c>
      <c r="D427" s="44"/>
      <c r="E427" s="45" t="s">
        <v>915</v>
      </c>
      <c r="F427" s="43" t="s">
        <v>857</v>
      </c>
      <c r="G427" s="46" t="s">
        <v>824</v>
      </c>
      <c r="H427" s="63"/>
      <c r="I427" s="63"/>
      <c r="J427" s="63"/>
    </row>
    <row r="428" spans="1:10" ht="12.75">
      <c r="A428" s="41"/>
      <c r="B428" s="42"/>
      <c r="C428" s="43"/>
      <c r="D428" s="43"/>
      <c r="E428" s="45"/>
      <c r="F428" s="43"/>
      <c r="G428" s="46"/>
      <c r="H428" s="63"/>
      <c r="I428" s="63"/>
      <c r="J428" s="63"/>
    </row>
    <row r="429" spans="1:10" ht="12.75">
      <c r="A429" s="49" t="s">
        <v>434</v>
      </c>
      <c r="B429" s="42"/>
      <c r="C429" s="43"/>
      <c r="D429" s="44"/>
      <c r="E429" s="45"/>
      <c r="F429" s="43"/>
      <c r="G429" s="46"/>
      <c r="H429" s="63"/>
      <c r="I429" s="63"/>
      <c r="J429" s="63"/>
    </row>
    <row r="430" spans="1:10" ht="12.75">
      <c r="A430" s="41" t="s">
        <v>435</v>
      </c>
      <c r="B430" s="42" t="s">
        <v>147</v>
      </c>
      <c r="C430" s="43" t="s">
        <v>436</v>
      </c>
      <c r="D430" s="44"/>
      <c r="E430" s="45"/>
      <c r="F430" s="43"/>
      <c r="G430" s="46" t="s">
        <v>824</v>
      </c>
      <c r="H430" s="63"/>
      <c r="I430" s="63"/>
      <c r="J430" s="63"/>
    </row>
    <row r="431" spans="1:10" ht="12.75">
      <c r="A431" s="41" t="s">
        <v>390</v>
      </c>
      <c r="B431" s="42"/>
      <c r="C431" s="43"/>
      <c r="D431" s="44"/>
      <c r="E431" s="45"/>
      <c r="F431" s="43"/>
      <c r="G431" s="46"/>
      <c r="H431" s="63"/>
      <c r="I431" s="63"/>
      <c r="J431" s="63"/>
    </row>
    <row r="432" spans="1:10" ht="12.75">
      <c r="A432" s="41" t="s">
        <v>437</v>
      </c>
      <c r="B432" s="42" t="s">
        <v>147</v>
      </c>
      <c r="C432" s="43" t="s">
        <v>438</v>
      </c>
      <c r="D432" s="44"/>
      <c r="E432" s="45"/>
      <c r="F432" s="43"/>
      <c r="G432" s="46" t="s">
        <v>824</v>
      </c>
      <c r="H432" s="63"/>
      <c r="I432" s="63"/>
      <c r="J432" s="63"/>
    </row>
    <row r="433" spans="1:10" ht="12.75">
      <c r="A433" s="41" t="s">
        <v>439</v>
      </c>
      <c r="B433" s="42" t="s">
        <v>147</v>
      </c>
      <c r="C433" s="43" t="s">
        <v>440</v>
      </c>
      <c r="D433" s="44"/>
      <c r="E433" s="45"/>
      <c r="F433" s="43"/>
      <c r="G433" s="46" t="s">
        <v>824</v>
      </c>
      <c r="H433" s="63"/>
      <c r="I433" s="63"/>
      <c r="J433" s="63"/>
    </row>
    <row r="434" spans="1:10" ht="12.75">
      <c r="A434" s="41" t="s">
        <v>441</v>
      </c>
      <c r="B434" s="42" t="s">
        <v>147</v>
      </c>
      <c r="C434" s="43" t="s">
        <v>442</v>
      </c>
      <c r="D434" s="44"/>
      <c r="E434" s="45"/>
      <c r="F434" s="43"/>
      <c r="G434" s="46" t="s">
        <v>824</v>
      </c>
      <c r="H434" s="63"/>
      <c r="I434" s="63"/>
      <c r="J434" s="63"/>
    </row>
    <row r="435" spans="1:10" ht="12.75">
      <c r="A435" s="41" t="s">
        <v>443</v>
      </c>
      <c r="B435" s="42" t="s">
        <v>147</v>
      </c>
      <c r="C435" s="43" t="s">
        <v>444</v>
      </c>
      <c r="D435" s="44"/>
      <c r="E435" s="45"/>
      <c r="F435" s="43"/>
      <c r="G435" s="46" t="s">
        <v>824</v>
      </c>
      <c r="H435" s="63"/>
      <c r="I435" s="63"/>
      <c r="J435" s="63"/>
    </row>
    <row r="436" spans="1:10" ht="12.75">
      <c r="A436" s="41" t="s">
        <v>445</v>
      </c>
      <c r="B436" s="42" t="s">
        <v>147</v>
      </c>
      <c r="C436" s="43" t="s">
        <v>446</v>
      </c>
      <c r="D436" s="44"/>
      <c r="E436" s="45"/>
      <c r="F436" s="43"/>
      <c r="G436" s="46" t="s">
        <v>824</v>
      </c>
      <c r="H436" s="63"/>
      <c r="I436" s="63"/>
      <c r="J436" s="63"/>
    </row>
    <row r="437" spans="1:10" ht="12.75">
      <c r="A437" s="41" t="s">
        <v>447</v>
      </c>
      <c r="B437" s="42" t="s">
        <v>147</v>
      </c>
      <c r="C437" s="43" t="s">
        <v>448</v>
      </c>
      <c r="D437" s="44"/>
      <c r="E437" s="45"/>
      <c r="F437" s="43"/>
      <c r="G437" s="46" t="s">
        <v>824</v>
      </c>
      <c r="H437" s="63"/>
      <c r="I437" s="63"/>
      <c r="J437" s="63"/>
    </row>
    <row r="438" spans="1:10" ht="12.75">
      <c r="A438" s="41"/>
      <c r="B438" s="42"/>
      <c r="C438" s="43"/>
      <c r="D438" s="44"/>
      <c r="E438" s="45"/>
      <c r="F438" s="43"/>
      <c r="G438" s="46"/>
      <c r="H438" s="63"/>
      <c r="I438" s="63"/>
      <c r="J438" s="63"/>
    </row>
    <row r="439" spans="1:10" ht="24" customHeight="1">
      <c r="A439" s="41" t="s">
        <v>449</v>
      </c>
      <c r="B439" s="42" t="s">
        <v>814</v>
      </c>
      <c r="C439" s="43" t="s">
        <v>450</v>
      </c>
      <c r="D439" s="44"/>
      <c r="E439" s="45"/>
      <c r="F439" s="43"/>
      <c r="G439" s="46" t="s">
        <v>815</v>
      </c>
      <c r="H439" s="63"/>
      <c r="I439" s="63"/>
      <c r="J439" s="63"/>
    </row>
    <row r="440" spans="1:10" ht="12.75">
      <c r="A440" s="41"/>
      <c r="B440" s="42"/>
      <c r="C440" s="43"/>
      <c r="D440" s="44"/>
      <c r="E440" s="45"/>
      <c r="F440" s="43"/>
      <c r="G440" s="46"/>
      <c r="H440" s="63"/>
      <c r="I440" s="63"/>
      <c r="J440" s="63"/>
    </row>
    <row r="441" spans="1:10" ht="12.75">
      <c r="A441" s="41" t="s">
        <v>451</v>
      </c>
      <c r="B441" s="42" t="s">
        <v>147</v>
      </c>
      <c r="C441" s="43" t="s">
        <v>452</v>
      </c>
      <c r="D441" s="44"/>
      <c r="E441" s="45"/>
      <c r="F441" s="43"/>
      <c r="G441" s="46" t="s">
        <v>824</v>
      </c>
      <c r="H441" s="63"/>
      <c r="I441" s="63"/>
      <c r="J441" s="63"/>
    </row>
    <row r="442" spans="1:10" ht="15" customHeight="1">
      <c r="A442" s="41" t="s">
        <v>453</v>
      </c>
      <c r="B442" s="42" t="s">
        <v>204</v>
      </c>
      <c r="C442" s="43"/>
      <c r="D442" s="44"/>
      <c r="E442" s="45"/>
      <c r="F442" s="43"/>
      <c r="G442" s="46"/>
      <c r="H442" s="63"/>
      <c r="I442" s="63"/>
      <c r="J442" s="63"/>
    </row>
    <row r="443" spans="1:10" ht="18" customHeight="1">
      <c r="A443" s="41" t="s">
        <v>454</v>
      </c>
      <c r="B443" s="42" t="s">
        <v>147</v>
      </c>
      <c r="C443" s="43" t="s">
        <v>455</v>
      </c>
      <c r="D443" s="44"/>
      <c r="E443" s="45"/>
      <c r="F443" s="43"/>
      <c r="G443" s="46" t="s">
        <v>824</v>
      </c>
      <c r="H443" s="63"/>
      <c r="I443" s="63"/>
      <c r="J443" s="63"/>
    </row>
    <row r="444" spans="1:10" ht="12.75">
      <c r="A444" s="41" t="s">
        <v>456</v>
      </c>
      <c r="B444" s="42" t="s">
        <v>147</v>
      </c>
      <c r="C444" s="43" t="s">
        <v>457</v>
      </c>
      <c r="D444" s="44"/>
      <c r="E444" s="45"/>
      <c r="F444" s="43"/>
      <c r="G444" s="46" t="s">
        <v>824</v>
      </c>
      <c r="H444" s="63"/>
      <c r="I444" s="63"/>
      <c r="J444" s="63"/>
    </row>
    <row r="445" spans="1:10" ht="12.75">
      <c r="A445" s="41" t="s">
        <v>458</v>
      </c>
      <c r="B445" s="42" t="s">
        <v>147</v>
      </c>
      <c r="C445" s="43" t="s">
        <v>459</v>
      </c>
      <c r="D445" s="44"/>
      <c r="E445" s="45"/>
      <c r="F445" s="43"/>
      <c r="G445" s="46" t="s">
        <v>824</v>
      </c>
      <c r="H445" s="63"/>
      <c r="I445" s="63"/>
      <c r="J445" s="63"/>
    </row>
    <row r="446" spans="1:10" ht="40.5">
      <c r="A446" s="41" t="s">
        <v>226</v>
      </c>
      <c r="B446" s="42" t="s">
        <v>147</v>
      </c>
      <c r="C446" s="43" t="s">
        <v>460</v>
      </c>
      <c r="D446" s="44"/>
      <c r="E446" s="45"/>
      <c r="F446" s="43"/>
      <c r="G446" s="46" t="s">
        <v>824</v>
      </c>
      <c r="H446" s="63"/>
      <c r="I446" s="63"/>
      <c r="J446" s="63"/>
    </row>
    <row r="447" spans="1:10" ht="20.25">
      <c r="A447" s="41" t="s">
        <v>461</v>
      </c>
      <c r="B447" s="42" t="s">
        <v>147</v>
      </c>
      <c r="C447" s="43" t="s">
        <v>462</v>
      </c>
      <c r="D447" s="44"/>
      <c r="E447" s="45"/>
      <c r="F447" s="43"/>
      <c r="G447" s="46" t="s">
        <v>824</v>
      </c>
      <c r="H447" s="63"/>
      <c r="I447" s="63"/>
      <c r="J447" s="63"/>
    </row>
    <row r="448" spans="1:10" ht="60.75">
      <c r="A448" s="41" t="s">
        <v>225</v>
      </c>
      <c r="B448" s="42" t="s">
        <v>463</v>
      </c>
      <c r="C448" s="43" t="s">
        <v>464</v>
      </c>
      <c r="D448" s="44"/>
      <c r="E448" s="45"/>
      <c r="F448" s="43"/>
      <c r="G448" s="46" t="s">
        <v>813</v>
      </c>
      <c r="H448" s="63"/>
      <c r="I448" s="63"/>
      <c r="J448" s="63"/>
    </row>
    <row r="449" spans="1:10" ht="20.25">
      <c r="A449" s="41" t="s">
        <v>465</v>
      </c>
      <c r="B449" s="42" t="s">
        <v>838</v>
      </c>
      <c r="C449" s="43" t="s">
        <v>466</v>
      </c>
      <c r="D449" s="44"/>
      <c r="E449" s="45"/>
      <c r="F449" s="43"/>
      <c r="G449" s="46" t="s">
        <v>467</v>
      </c>
      <c r="H449" s="47"/>
      <c r="I449" s="47"/>
      <c r="J449" s="47"/>
    </row>
    <row r="450" spans="1:10" ht="30" customHeight="1">
      <c r="A450" s="41"/>
      <c r="B450" s="42"/>
      <c r="C450" s="43"/>
      <c r="D450" s="44"/>
      <c r="E450" s="45"/>
      <c r="F450" s="43"/>
      <c r="G450" s="46"/>
      <c r="H450" s="47"/>
      <c r="I450" s="47"/>
      <c r="J450" s="47"/>
    </row>
    <row r="451" spans="1:10" ht="12.75">
      <c r="A451" s="49" t="s">
        <v>468</v>
      </c>
      <c r="B451" s="42"/>
      <c r="C451" s="67"/>
      <c r="D451" s="68"/>
      <c r="E451" s="69"/>
      <c r="F451" s="70"/>
      <c r="G451" s="71"/>
      <c r="H451" s="47"/>
      <c r="I451" s="47"/>
      <c r="J451" s="47"/>
    </row>
    <row r="452" spans="1:10" ht="20.25">
      <c r="A452" s="41" t="s">
        <v>469</v>
      </c>
      <c r="B452" s="42" t="s">
        <v>470</v>
      </c>
      <c r="C452" s="67" t="s">
        <v>471</v>
      </c>
      <c r="D452" s="68"/>
      <c r="E452" s="69"/>
      <c r="F452" s="70"/>
      <c r="G452" s="71" t="s">
        <v>862</v>
      </c>
      <c r="H452" s="47"/>
      <c r="I452" s="47"/>
      <c r="J452" s="47"/>
    </row>
    <row r="453" spans="1:10" ht="12.75">
      <c r="A453" s="41" t="s">
        <v>859</v>
      </c>
      <c r="B453" s="42" t="s">
        <v>472</v>
      </c>
      <c r="C453" s="67" t="s">
        <v>471</v>
      </c>
      <c r="D453" s="68"/>
      <c r="E453" s="69"/>
      <c r="F453" s="70"/>
      <c r="G453" s="71" t="s">
        <v>864</v>
      </c>
      <c r="H453" s="47"/>
      <c r="I453" s="47"/>
      <c r="J453" s="47"/>
    </row>
    <row r="454" spans="1:10" ht="20.25">
      <c r="A454" s="41" t="s">
        <v>473</v>
      </c>
      <c r="B454" s="42" t="s">
        <v>821</v>
      </c>
      <c r="C454" s="67" t="s">
        <v>474</v>
      </c>
      <c r="D454" s="68"/>
      <c r="E454" s="69"/>
      <c r="F454" s="43" t="s">
        <v>857</v>
      </c>
      <c r="G454" s="71" t="s">
        <v>824</v>
      </c>
      <c r="H454" s="47"/>
      <c r="I454" s="47"/>
      <c r="J454" s="47"/>
    </row>
    <row r="455" spans="1:10" ht="20.25">
      <c r="A455" s="41"/>
      <c r="B455" s="42" t="s">
        <v>825</v>
      </c>
      <c r="C455" s="67" t="s">
        <v>474</v>
      </c>
      <c r="D455" s="68"/>
      <c r="E455" s="69"/>
      <c r="F455" s="43" t="s">
        <v>857</v>
      </c>
      <c r="G455" s="71" t="s">
        <v>815</v>
      </c>
      <c r="H455" s="47"/>
      <c r="I455" s="47"/>
      <c r="J455" s="47"/>
    </row>
    <row r="456" spans="1:10" ht="26.25" customHeight="1">
      <c r="A456" s="41"/>
      <c r="B456" s="42" t="s">
        <v>475</v>
      </c>
      <c r="C456" s="67" t="s">
        <v>476</v>
      </c>
      <c r="D456" s="68"/>
      <c r="E456" s="69"/>
      <c r="F456" s="43"/>
      <c r="G456" s="72" t="s">
        <v>862</v>
      </c>
      <c r="H456" s="47"/>
      <c r="I456" s="47"/>
      <c r="J456" s="47"/>
    </row>
    <row r="457" spans="1:10" ht="20.25">
      <c r="A457" s="41" t="s">
        <v>477</v>
      </c>
      <c r="B457" s="42" t="s">
        <v>821</v>
      </c>
      <c r="C457" s="67" t="s">
        <v>478</v>
      </c>
      <c r="D457" s="68"/>
      <c r="E457" s="69"/>
      <c r="F457" s="43" t="s">
        <v>857</v>
      </c>
      <c r="G457" s="71" t="s">
        <v>824</v>
      </c>
      <c r="H457" s="47"/>
      <c r="I457" s="47"/>
      <c r="J457" s="47"/>
    </row>
    <row r="458" spans="1:10" ht="20.25">
      <c r="A458" s="41"/>
      <c r="B458" s="42" t="s">
        <v>825</v>
      </c>
      <c r="C458" s="67" t="s">
        <v>478</v>
      </c>
      <c r="D458" s="68"/>
      <c r="E458" s="69"/>
      <c r="F458" s="43" t="s">
        <v>857</v>
      </c>
      <c r="G458" s="71" t="s">
        <v>815</v>
      </c>
      <c r="H458" s="47"/>
      <c r="I458" s="47"/>
      <c r="J458" s="47"/>
    </row>
    <row r="459" spans="1:10" ht="21.75" customHeight="1">
      <c r="A459" s="41"/>
      <c r="B459" s="42" t="s">
        <v>479</v>
      </c>
      <c r="C459" s="67" t="s">
        <v>480</v>
      </c>
      <c r="D459" s="68"/>
      <c r="E459" s="69"/>
      <c r="F459" s="43"/>
      <c r="G459" s="71" t="s">
        <v>862</v>
      </c>
      <c r="H459" s="47"/>
      <c r="I459" s="47"/>
      <c r="J459" s="47"/>
    </row>
    <row r="460" spans="1:10" ht="28.5" customHeight="1">
      <c r="A460" s="41" t="s">
        <v>481</v>
      </c>
      <c r="B460" s="42" t="s">
        <v>821</v>
      </c>
      <c r="C460" s="67" t="s">
        <v>482</v>
      </c>
      <c r="D460" s="68"/>
      <c r="E460" s="69"/>
      <c r="F460" s="43" t="s">
        <v>857</v>
      </c>
      <c r="G460" s="71" t="s">
        <v>824</v>
      </c>
      <c r="H460" s="47"/>
      <c r="I460" s="47"/>
      <c r="J460" s="47"/>
    </row>
    <row r="461" spans="1:10" ht="20.25">
      <c r="A461" s="41"/>
      <c r="B461" s="42" t="s">
        <v>825</v>
      </c>
      <c r="C461" s="67" t="s">
        <v>482</v>
      </c>
      <c r="D461" s="68"/>
      <c r="E461" s="69"/>
      <c r="F461" s="43" t="s">
        <v>857</v>
      </c>
      <c r="G461" s="71" t="s">
        <v>815</v>
      </c>
      <c r="H461" s="47"/>
      <c r="I461" s="47"/>
      <c r="J461" s="47"/>
    </row>
    <row r="462" spans="1:10" ht="20.25">
      <c r="A462" s="42"/>
      <c r="B462" s="42" t="s">
        <v>483</v>
      </c>
      <c r="C462" s="67" t="s">
        <v>484</v>
      </c>
      <c r="D462" s="68"/>
      <c r="E462" s="69"/>
      <c r="F462" s="43"/>
      <c r="G462" s="71" t="s">
        <v>862</v>
      </c>
      <c r="H462" s="47"/>
      <c r="I462" s="47"/>
      <c r="J462" s="47"/>
    </row>
    <row r="463" spans="1:10" ht="12.75">
      <c r="A463" s="41" t="s">
        <v>485</v>
      </c>
      <c r="B463" s="42"/>
      <c r="C463" s="73"/>
      <c r="D463" s="74"/>
      <c r="E463" s="69"/>
      <c r="F463" s="70"/>
      <c r="G463" s="71"/>
      <c r="H463" s="47"/>
      <c r="I463" s="47"/>
      <c r="J463" s="47"/>
    </row>
    <row r="464" spans="1:10" ht="20.25">
      <c r="A464" s="41" t="s">
        <v>486</v>
      </c>
      <c r="B464" s="42" t="s">
        <v>821</v>
      </c>
      <c r="C464" s="73" t="s">
        <v>487</v>
      </c>
      <c r="D464" s="74"/>
      <c r="E464" s="69"/>
      <c r="F464" s="43" t="s">
        <v>857</v>
      </c>
      <c r="G464" s="71" t="s">
        <v>824</v>
      </c>
      <c r="H464" s="47"/>
      <c r="I464" s="47"/>
      <c r="J464" s="47"/>
    </row>
    <row r="465" spans="1:10" ht="38.25" customHeight="1">
      <c r="A465" s="41"/>
      <c r="B465" s="42" t="s">
        <v>825</v>
      </c>
      <c r="C465" s="73" t="s">
        <v>487</v>
      </c>
      <c r="D465" s="74"/>
      <c r="E465" s="69"/>
      <c r="F465" s="43" t="s">
        <v>857</v>
      </c>
      <c r="G465" s="71" t="s">
        <v>815</v>
      </c>
      <c r="H465" s="47"/>
      <c r="I465" s="47"/>
      <c r="J465" s="47"/>
    </row>
    <row r="466" spans="1:10" ht="20.25">
      <c r="A466" s="41" t="s">
        <v>488</v>
      </c>
      <c r="B466" s="42" t="s">
        <v>821</v>
      </c>
      <c r="C466" s="73" t="s">
        <v>489</v>
      </c>
      <c r="D466" s="74"/>
      <c r="E466" s="69"/>
      <c r="F466" s="43" t="s">
        <v>857</v>
      </c>
      <c r="G466" s="71" t="s">
        <v>824</v>
      </c>
      <c r="H466" s="47"/>
      <c r="I466" s="47"/>
      <c r="J466" s="47"/>
    </row>
    <row r="467" spans="1:10" ht="20.25">
      <c r="A467" s="41"/>
      <c r="B467" s="42" t="s">
        <v>825</v>
      </c>
      <c r="C467" s="73" t="s">
        <v>489</v>
      </c>
      <c r="D467" s="74"/>
      <c r="E467" s="69"/>
      <c r="F467" s="43" t="s">
        <v>857</v>
      </c>
      <c r="G467" s="71" t="s">
        <v>815</v>
      </c>
      <c r="H467" s="47"/>
      <c r="I467" s="47"/>
      <c r="J467" s="47"/>
    </row>
    <row r="468" spans="1:10" ht="20.25">
      <c r="A468" s="41" t="s">
        <v>490</v>
      </c>
      <c r="B468" s="42" t="s">
        <v>821</v>
      </c>
      <c r="C468" s="73" t="s">
        <v>491</v>
      </c>
      <c r="D468" s="74"/>
      <c r="E468" s="69"/>
      <c r="F468" s="43" t="s">
        <v>857</v>
      </c>
      <c r="G468" s="71" t="s">
        <v>824</v>
      </c>
      <c r="H468" s="47"/>
      <c r="I468" s="47"/>
      <c r="J468" s="47"/>
    </row>
    <row r="469" spans="1:10" ht="20.25">
      <c r="A469" s="41"/>
      <c r="B469" s="42" t="s">
        <v>825</v>
      </c>
      <c r="C469" s="73" t="s">
        <v>491</v>
      </c>
      <c r="D469" s="74"/>
      <c r="E469" s="69"/>
      <c r="F469" s="43" t="s">
        <v>857</v>
      </c>
      <c r="G469" s="71" t="s">
        <v>815</v>
      </c>
      <c r="H469" s="47"/>
      <c r="I469" s="47"/>
      <c r="J469" s="47"/>
    </row>
    <row r="470" spans="1:10" ht="20.25">
      <c r="A470" s="41" t="s">
        <v>492</v>
      </c>
      <c r="B470" s="42" t="s">
        <v>821</v>
      </c>
      <c r="C470" s="73" t="s">
        <v>493</v>
      </c>
      <c r="D470" s="74"/>
      <c r="E470" s="69"/>
      <c r="F470" s="43" t="s">
        <v>857</v>
      </c>
      <c r="G470" s="71" t="s">
        <v>824</v>
      </c>
      <c r="H470" s="47"/>
      <c r="I470" s="47"/>
      <c r="J470" s="47"/>
    </row>
    <row r="471" spans="1:10" ht="20.25">
      <c r="A471" s="41"/>
      <c r="B471" s="42" t="s">
        <v>825</v>
      </c>
      <c r="C471" s="73" t="s">
        <v>493</v>
      </c>
      <c r="D471" s="74"/>
      <c r="E471" s="69"/>
      <c r="F471" s="43" t="s">
        <v>857</v>
      </c>
      <c r="G471" s="71" t="s">
        <v>815</v>
      </c>
      <c r="H471" s="47"/>
      <c r="I471" s="47"/>
      <c r="J471" s="47"/>
    </row>
    <row r="472" spans="1:10" ht="20.25">
      <c r="A472" s="41" t="s">
        <v>494</v>
      </c>
      <c r="B472" s="42" t="s">
        <v>821</v>
      </c>
      <c r="C472" s="73" t="s">
        <v>495</v>
      </c>
      <c r="D472" s="74"/>
      <c r="E472" s="69"/>
      <c r="F472" s="43" t="s">
        <v>857</v>
      </c>
      <c r="G472" s="71" t="s">
        <v>824</v>
      </c>
      <c r="H472" s="47"/>
      <c r="I472" s="47"/>
      <c r="J472" s="47"/>
    </row>
    <row r="473" spans="1:10" ht="20.25">
      <c r="A473" s="41"/>
      <c r="B473" s="42" t="s">
        <v>825</v>
      </c>
      <c r="C473" s="73" t="s">
        <v>495</v>
      </c>
      <c r="D473" s="74"/>
      <c r="E473" s="69"/>
      <c r="F473" s="43" t="s">
        <v>857</v>
      </c>
      <c r="G473" s="71" t="s">
        <v>815</v>
      </c>
      <c r="H473" s="47"/>
      <c r="I473" s="47"/>
      <c r="J473" s="47"/>
    </row>
    <row r="474" spans="1:10" ht="20.25">
      <c r="A474" s="41" t="s">
        <v>496</v>
      </c>
      <c r="B474" s="42" t="s">
        <v>821</v>
      </c>
      <c r="C474" s="73" t="s">
        <v>497</v>
      </c>
      <c r="D474" s="74"/>
      <c r="E474" s="69"/>
      <c r="F474" s="43" t="s">
        <v>857</v>
      </c>
      <c r="G474" s="71" t="s">
        <v>824</v>
      </c>
      <c r="H474" s="47"/>
      <c r="I474" s="47"/>
      <c r="J474" s="47"/>
    </row>
    <row r="475" spans="1:10" ht="20.25">
      <c r="A475" s="41"/>
      <c r="B475" s="42" t="s">
        <v>825</v>
      </c>
      <c r="C475" s="73" t="s">
        <v>497</v>
      </c>
      <c r="D475" s="74"/>
      <c r="E475" s="69"/>
      <c r="F475" s="43" t="s">
        <v>857</v>
      </c>
      <c r="G475" s="71" t="s">
        <v>815</v>
      </c>
      <c r="H475" s="47"/>
      <c r="I475" s="47"/>
      <c r="J475" s="47"/>
    </row>
    <row r="476" spans="1:10" ht="20.25">
      <c r="A476" s="41" t="s">
        <v>498</v>
      </c>
      <c r="B476" s="42" t="s">
        <v>821</v>
      </c>
      <c r="C476" s="73" t="s">
        <v>499</v>
      </c>
      <c r="D476" s="74"/>
      <c r="E476" s="69"/>
      <c r="F476" s="43" t="s">
        <v>857</v>
      </c>
      <c r="G476" s="71" t="s">
        <v>824</v>
      </c>
      <c r="H476" s="47"/>
      <c r="I476" s="47"/>
      <c r="J476" s="47"/>
    </row>
    <row r="477" spans="1:10" ht="24.75" customHeight="1">
      <c r="A477" s="41"/>
      <c r="B477" s="42" t="s">
        <v>825</v>
      </c>
      <c r="C477" s="73" t="s">
        <v>499</v>
      </c>
      <c r="D477" s="74"/>
      <c r="E477" s="69"/>
      <c r="F477" s="43" t="s">
        <v>857</v>
      </c>
      <c r="G477" s="71" t="s">
        <v>815</v>
      </c>
      <c r="H477" s="47"/>
      <c r="I477" s="47"/>
      <c r="J477" s="47"/>
    </row>
    <row r="478" spans="1:10" ht="24.75" customHeight="1">
      <c r="A478" s="41" t="s">
        <v>500</v>
      </c>
      <c r="B478" s="42" t="s">
        <v>821</v>
      </c>
      <c r="C478" s="73" t="s">
        <v>501</v>
      </c>
      <c r="D478" s="74"/>
      <c r="E478" s="69"/>
      <c r="F478" s="43" t="s">
        <v>857</v>
      </c>
      <c r="G478" s="71" t="s">
        <v>824</v>
      </c>
      <c r="H478" s="47"/>
      <c r="I478" s="47"/>
      <c r="J478" s="47"/>
    </row>
    <row r="479" spans="1:10" ht="24.75" customHeight="1">
      <c r="A479" s="41"/>
      <c r="B479" s="42" t="s">
        <v>825</v>
      </c>
      <c r="C479" s="73" t="s">
        <v>501</v>
      </c>
      <c r="D479" s="74"/>
      <c r="E479" s="69"/>
      <c r="F479" s="43" t="s">
        <v>857</v>
      </c>
      <c r="G479" s="71" t="s">
        <v>815</v>
      </c>
      <c r="H479" s="47"/>
      <c r="I479" s="47"/>
      <c r="J479" s="47"/>
    </row>
    <row r="480" spans="1:10" ht="20.25">
      <c r="A480" s="41" t="s">
        <v>502</v>
      </c>
      <c r="B480" s="42" t="s">
        <v>821</v>
      </c>
      <c r="C480" s="73" t="s">
        <v>503</v>
      </c>
      <c r="D480" s="74"/>
      <c r="E480" s="69"/>
      <c r="F480" s="43" t="s">
        <v>857</v>
      </c>
      <c r="G480" s="71" t="s">
        <v>824</v>
      </c>
      <c r="H480" s="47"/>
      <c r="I480" s="47"/>
      <c r="J480" s="47"/>
    </row>
    <row r="481" spans="1:10" ht="20.25">
      <c r="A481" s="41"/>
      <c r="B481" s="42" t="s">
        <v>825</v>
      </c>
      <c r="C481" s="73" t="s">
        <v>503</v>
      </c>
      <c r="D481" s="74"/>
      <c r="E481" s="69"/>
      <c r="F481" s="43" t="s">
        <v>857</v>
      </c>
      <c r="G481" s="71" t="s">
        <v>815</v>
      </c>
      <c r="H481" s="47"/>
      <c r="I481" s="47"/>
      <c r="J481" s="47"/>
    </row>
    <row r="482" spans="1:10" ht="20.25">
      <c r="A482" s="41" t="s">
        <v>504</v>
      </c>
      <c r="B482" s="42" t="s">
        <v>821</v>
      </c>
      <c r="C482" s="73" t="s">
        <v>505</v>
      </c>
      <c r="D482" s="74"/>
      <c r="E482" s="69"/>
      <c r="F482" s="43" t="s">
        <v>857</v>
      </c>
      <c r="G482" s="71" t="s">
        <v>824</v>
      </c>
      <c r="H482" s="47"/>
      <c r="I482" s="47"/>
      <c r="J482" s="47"/>
    </row>
    <row r="483" spans="1:10" ht="20.25">
      <c r="A483" s="41"/>
      <c r="B483" s="42" t="s">
        <v>825</v>
      </c>
      <c r="C483" s="73" t="s">
        <v>505</v>
      </c>
      <c r="D483" s="74"/>
      <c r="E483" s="69"/>
      <c r="F483" s="43" t="s">
        <v>857</v>
      </c>
      <c r="G483" s="71" t="s">
        <v>815</v>
      </c>
      <c r="H483" s="47"/>
      <c r="I483" s="47"/>
      <c r="J483" s="47"/>
    </row>
    <row r="484" spans="1:10" ht="20.25">
      <c r="A484" s="41" t="s">
        <v>506</v>
      </c>
      <c r="B484" s="42" t="s">
        <v>821</v>
      </c>
      <c r="C484" s="73" t="s">
        <v>507</v>
      </c>
      <c r="D484" s="74"/>
      <c r="E484" s="69"/>
      <c r="F484" s="43" t="s">
        <v>857</v>
      </c>
      <c r="G484" s="71" t="s">
        <v>824</v>
      </c>
      <c r="H484" s="47"/>
      <c r="I484" s="47"/>
      <c r="J484" s="47"/>
    </row>
    <row r="485" spans="1:10" ht="20.25">
      <c r="A485" s="41"/>
      <c r="B485" s="42" t="s">
        <v>825</v>
      </c>
      <c r="C485" s="73" t="s">
        <v>507</v>
      </c>
      <c r="D485" s="74"/>
      <c r="E485" s="69"/>
      <c r="F485" s="43" t="s">
        <v>857</v>
      </c>
      <c r="G485" s="71" t="s">
        <v>815</v>
      </c>
      <c r="H485" s="47"/>
      <c r="I485" s="47"/>
      <c r="J485" s="47"/>
    </row>
    <row r="486" spans="1:10" ht="21" customHeight="1">
      <c r="A486" s="41" t="s">
        <v>508</v>
      </c>
      <c r="B486" s="42" t="s">
        <v>821</v>
      </c>
      <c r="C486" s="73" t="s">
        <v>509</v>
      </c>
      <c r="D486" s="74"/>
      <c r="E486" s="69"/>
      <c r="F486" s="43" t="s">
        <v>857</v>
      </c>
      <c r="G486" s="71" t="s">
        <v>824</v>
      </c>
      <c r="H486" s="47"/>
      <c r="I486" s="47"/>
      <c r="J486" s="47"/>
    </row>
    <row r="487" spans="1:10" ht="20.25">
      <c r="A487" s="41"/>
      <c r="B487" s="42" t="s">
        <v>825</v>
      </c>
      <c r="C487" s="73" t="s">
        <v>509</v>
      </c>
      <c r="D487" s="74"/>
      <c r="E487" s="69"/>
      <c r="F487" s="43" t="s">
        <v>857</v>
      </c>
      <c r="G487" s="71" t="s">
        <v>815</v>
      </c>
      <c r="H487" s="47"/>
      <c r="I487" s="47"/>
      <c r="J487" s="47"/>
    </row>
    <row r="488" spans="1:10" ht="20.25">
      <c r="A488" s="41" t="s">
        <v>510</v>
      </c>
      <c r="B488" s="42" t="s">
        <v>821</v>
      </c>
      <c r="C488" s="73" t="s">
        <v>511</v>
      </c>
      <c r="D488" s="74"/>
      <c r="E488" s="69"/>
      <c r="F488" s="43" t="s">
        <v>857</v>
      </c>
      <c r="G488" s="71" t="s">
        <v>824</v>
      </c>
      <c r="H488" s="47"/>
      <c r="I488" s="47"/>
      <c r="J488" s="47"/>
    </row>
    <row r="489" spans="1:10" ht="20.25">
      <c r="A489" s="41"/>
      <c r="B489" s="42" t="s">
        <v>825</v>
      </c>
      <c r="C489" s="73" t="s">
        <v>511</v>
      </c>
      <c r="D489" s="74"/>
      <c r="E489" s="69"/>
      <c r="F489" s="43" t="s">
        <v>857</v>
      </c>
      <c r="G489" s="71" t="s">
        <v>815</v>
      </c>
      <c r="H489" s="47"/>
      <c r="I489" s="47"/>
      <c r="J489" s="47"/>
    </row>
    <row r="490" spans="1:10" ht="20.25">
      <c r="A490" s="41" t="s">
        <v>512</v>
      </c>
      <c r="B490" s="42" t="s">
        <v>821</v>
      </c>
      <c r="C490" s="73" t="s">
        <v>513</v>
      </c>
      <c r="D490" s="74"/>
      <c r="E490" s="69">
        <v>99000</v>
      </c>
      <c r="F490" s="43" t="s">
        <v>857</v>
      </c>
      <c r="G490" s="71" t="s">
        <v>824</v>
      </c>
      <c r="H490" s="47"/>
      <c r="I490" s="47"/>
      <c r="J490" s="47"/>
    </row>
    <row r="491" spans="1:10" ht="30" customHeight="1">
      <c r="A491" s="41"/>
      <c r="B491" s="42" t="s">
        <v>825</v>
      </c>
      <c r="C491" s="73" t="s">
        <v>513</v>
      </c>
      <c r="D491" s="74"/>
      <c r="E491" s="69">
        <v>99000</v>
      </c>
      <c r="F491" s="43" t="s">
        <v>857</v>
      </c>
      <c r="G491" s="71" t="s">
        <v>815</v>
      </c>
      <c r="H491" s="47"/>
      <c r="I491" s="47"/>
      <c r="J491" s="47"/>
    </row>
    <row r="492" spans="1:10" ht="12.75">
      <c r="A492" s="41"/>
      <c r="B492" s="42"/>
      <c r="C492" s="73"/>
      <c r="D492" s="74"/>
      <c r="E492" s="69"/>
      <c r="F492" s="43"/>
      <c r="G492" s="71"/>
      <c r="H492" s="47"/>
      <c r="I492" s="47"/>
      <c r="J492" s="47"/>
    </row>
    <row r="493" spans="1:10" ht="24.75" customHeight="1">
      <c r="A493" s="41" t="s">
        <v>514</v>
      </c>
      <c r="B493" s="42" t="s">
        <v>821</v>
      </c>
      <c r="C493" s="73" t="s">
        <v>515</v>
      </c>
      <c r="D493" s="74"/>
      <c r="E493" s="69"/>
      <c r="F493" s="43" t="s">
        <v>857</v>
      </c>
      <c r="G493" s="71" t="s">
        <v>824</v>
      </c>
      <c r="H493" s="47"/>
      <c r="I493" s="47"/>
      <c r="J493" s="47"/>
    </row>
    <row r="494" spans="1:10" ht="20.25">
      <c r="A494" s="41"/>
      <c r="B494" s="42" t="s">
        <v>825</v>
      </c>
      <c r="C494" s="73" t="s">
        <v>515</v>
      </c>
      <c r="D494" s="74"/>
      <c r="E494" s="69"/>
      <c r="F494" s="43" t="s">
        <v>857</v>
      </c>
      <c r="G494" s="71" t="s">
        <v>815</v>
      </c>
      <c r="H494" s="47"/>
      <c r="I494" s="47"/>
      <c r="J494" s="47"/>
    </row>
    <row r="495" spans="1:10" ht="23.25" customHeight="1">
      <c r="A495" s="41" t="s">
        <v>516</v>
      </c>
      <c r="B495" s="42"/>
      <c r="C495" s="67"/>
      <c r="D495" s="68"/>
      <c r="E495" s="69"/>
      <c r="F495" s="70"/>
      <c r="G495" s="71"/>
      <c r="H495" s="47"/>
      <c r="I495" s="47"/>
      <c r="J495" s="47"/>
    </row>
    <row r="496" spans="1:10" ht="20.25">
      <c r="A496" s="41" t="s">
        <v>517</v>
      </c>
      <c r="B496" s="42" t="s">
        <v>821</v>
      </c>
      <c r="C496" s="67" t="s">
        <v>518</v>
      </c>
      <c r="D496" s="68"/>
      <c r="E496" s="69"/>
      <c r="F496" s="43" t="s">
        <v>857</v>
      </c>
      <c r="G496" s="71" t="s">
        <v>824</v>
      </c>
      <c r="H496" s="47"/>
      <c r="I496" s="47"/>
      <c r="J496" s="47"/>
    </row>
    <row r="497" spans="1:10" ht="20.25">
      <c r="A497" s="41"/>
      <c r="B497" s="42" t="s">
        <v>825</v>
      </c>
      <c r="C497" s="67" t="s">
        <v>518</v>
      </c>
      <c r="D497" s="68"/>
      <c r="E497" s="69"/>
      <c r="F497" s="43" t="s">
        <v>857</v>
      </c>
      <c r="G497" s="71" t="s">
        <v>815</v>
      </c>
      <c r="H497" s="47"/>
      <c r="I497" s="47"/>
      <c r="J497" s="47"/>
    </row>
    <row r="498" spans="1:10" ht="20.25">
      <c r="A498" s="41" t="s">
        <v>519</v>
      </c>
      <c r="B498" s="42" t="s">
        <v>821</v>
      </c>
      <c r="C498" s="67" t="s">
        <v>520</v>
      </c>
      <c r="D498" s="68"/>
      <c r="E498" s="69"/>
      <c r="F498" s="43" t="s">
        <v>857</v>
      </c>
      <c r="G498" s="71" t="s">
        <v>824</v>
      </c>
      <c r="H498" s="47"/>
      <c r="I498" s="47"/>
      <c r="J498" s="47"/>
    </row>
    <row r="499" spans="1:10" ht="20.25">
      <c r="A499" s="41"/>
      <c r="B499" s="42" t="s">
        <v>825</v>
      </c>
      <c r="C499" s="67" t="s">
        <v>520</v>
      </c>
      <c r="D499" s="68"/>
      <c r="E499" s="69"/>
      <c r="F499" s="43" t="s">
        <v>857</v>
      </c>
      <c r="G499" s="71" t="s">
        <v>815</v>
      </c>
      <c r="H499" s="47"/>
      <c r="I499" s="47"/>
      <c r="J499" s="47"/>
    </row>
    <row r="500" spans="1:10" ht="15" customHeight="1">
      <c r="A500" s="41"/>
      <c r="B500" s="42"/>
      <c r="C500" s="67"/>
      <c r="D500" s="68"/>
      <c r="E500" s="69"/>
      <c r="F500" s="70"/>
      <c r="G500" s="71"/>
      <c r="H500" s="47"/>
      <c r="I500" s="47"/>
      <c r="J500" s="47"/>
    </row>
    <row r="501" spans="1:10" ht="30" customHeight="1">
      <c r="A501" s="49" t="s">
        <v>521</v>
      </c>
      <c r="B501" s="42"/>
      <c r="C501" s="75"/>
      <c r="D501" s="76"/>
      <c r="E501" s="77"/>
      <c r="F501" s="78"/>
      <c r="G501" s="79"/>
      <c r="H501" s="47"/>
      <c r="I501" s="47"/>
      <c r="J501" s="47"/>
    </row>
    <row r="502" spans="1:10" ht="20.25">
      <c r="A502" s="41" t="s">
        <v>522</v>
      </c>
      <c r="B502" s="42" t="s">
        <v>523</v>
      </c>
      <c r="C502" s="67" t="s">
        <v>524</v>
      </c>
      <c r="D502" s="68" t="s">
        <v>58</v>
      </c>
      <c r="E502" s="69"/>
      <c r="F502" s="70"/>
      <c r="G502" s="71" t="s">
        <v>906</v>
      </c>
      <c r="H502" s="47"/>
      <c r="I502" s="47"/>
      <c r="J502" s="47"/>
    </row>
    <row r="503" spans="1:10" ht="12.75">
      <c r="A503" s="41" t="s">
        <v>525</v>
      </c>
      <c r="B503" s="42"/>
      <c r="C503" s="67"/>
      <c r="D503" s="68"/>
      <c r="E503" s="69"/>
      <c r="F503" s="70"/>
      <c r="G503" s="71"/>
      <c r="H503" s="47"/>
      <c r="I503" s="47"/>
      <c r="J503" s="47"/>
    </row>
    <row r="504" spans="1:10" ht="12.75">
      <c r="A504" s="41" t="s">
        <v>526</v>
      </c>
      <c r="B504" s="42" t="s">
        <v>523</v>
      </c>
      <c r="C504" s="67" t="s">
        <v>524</v>
      </c>
      <c r="D504" s="68" t="s">
        <v>95</v>
      </c>
      <c r="E504" s="69"/>
      <c r="F504" s="70"/>
      <c r="G504" s="71" t="s">
        <v>906</v>
      </c>
      <c r="H504" s="47"/>
      <c r="I504" s="47"/>
      <c r="J504" s="47"/>
    </row>
    <row r="505" spans="1:10" ht="20.25">
      <c r="A505" s="41" t="s">
        <v>227</v>
      </c>
      <c r="B505" s="42" t="s">
        <v>523</v>
      </c>
      <c r="C505" s="67" t="s">
        <v>524</v>
      </c>
      <c r="D505" s="68" t="s">
        <v>100</v>
      </c>
      <c r="E505" s="69"/>
      <c r="F505" s="70"/>
      <c r="G505" s="71" t="s">
        <v>906</v>
      </c>
      <c r="H505" s="47"/>
      <c r="I505" s="47"/>
      <c r="J505" s="47"/>
    </row>
    <row r="506" spans="1:10" ht="30">
      <c r="A506" s="41" t="s">
        <v>228</v>
      </c>
      <c r="B506" s="42" t="s">
        <v>523</v>
      </c>
      <c r="C506" s="67" t="s">
        <v>524</v>
      </c>
      <c r="D506" s="68" t="s">
        <v>111</v>
      </c>
      <c r="E506" s="69"/>
      <c r="F506" s="70"/>
      <c r="G506" s="71" t="s">
        <v>906</v>
      </c>
      <c r="H506" s="47"/>
      <c r="I506" s="47"/>
      <c r="J506" s="47"/>
    </row>
    <row r="507" spans="1:10" ht="30" customHeight="1">
      <c r="A507" s="41" t="s">
        <v>527</v>
      </c>
      <c r="B507" s="42" t="s">
        <v>204</v>
      </c>
      <c r="C507" s="80"/>
      <c r="D507" s="80"/>
      <c r="E507" s="69"/>
      <c r="F507" s="70"/>
      <c r="G507" s="71"/>
      <c r="H507" s="47"/>
      <c r="I507" s="47"/>
      <c r="J507" s="47"/>
    </row>
    <row r="508" spans="1:10" ht="20.25">
      <c r="A508" s="41" t="s">
        <v>528</v>
      </c>
      <c r="B508" s="42" t="s">
        <v>523</v>
      </c>
      <c r="C508" s="67" t="s">
        <v>524</v>
      </c>
      <c r="D508" s="68" t="s">
        <v>529</v>
      </c>
      <c r="E508" s="69"/>
      <c r="F508" s="70"/>
      <c r="G508" s="71" t="s">
        <v>906</v>
      </c>
      <c r="H508" s="47"/>
      <c r="I508" s="47"/>
      <c r="J508" s="47"/>
    </row>
    <row r="509" spans="1:10" ht="30">
      <c r="A509" s="41" t="s">
        <v>530</v>
      </c>
      <c r="B509" s="42" t="s">
        <v>523</v>
      </c>
      <c r="C509" s="67" t="s">
        <v>524</v>
      </c>
      <c r="D509" s="68" t="s">
        <v>531</v>
      </c>
      <c r="E509" s="69"/>
      <c r="F509" s="70"/>
      <c r="G509" s="71" t="s">
        <v>906</v>
      </c>
      <c r="H509" s="47"/>
      <c r="I509" s="47"/>
      <c r="J509" s="47"/>
    </row>
    <row r="510" spans="1:10" ht="12.75">
      <c r="A510" s="41"/>
      <c r="B510" s="42"/>
      <c r="C510" s="67"/>
      <c r="D510" s="68"/>
      <c r="E510" s="69"/>
      <c r="F510" s="70"/>
      <c r="G510" s="71"/>
      <c r="H510" s="47"/>
      <c r="I510" s="47"/>
      <c r="J510" s="47"/>
    </row>
    <row r="511" spans="1:10" ht="20.25">
      <c r="A511" s="41" t="s">
        <v>532</v>
      </c>
      <c r="B511" s="42" t="s">
        <v>533</v>
      </c>
      <c r="C511" s="67" t="s">
        <v>534</v>
      </c>
      <c r="D511" s="68"/>
      <c r="E511" s="69"/>
      <c r="F511" s="70"/>
      <c r="G511" s="71" t="s">
        <v>906</v>
      </c>
      <c r="H511" s="47"/>
      <c r="I511" s="47"/>
      <c r="J511" s="47"/>
    </row>
    <row r="512" spans="1:10" ht="20.25">
      <c r="A512" s="41" t="s">
        <v>535</v>
      </c>
      <c r="B512" s="42" t="s">
        <v>147</v>
      </c>
      <c r="C512" s="67" t="s">
        <v>536</v>
      </c>
      <c r="D512" s="68"/>
      <c r="E512" s="69"/>
      <c r="F512" s="70"/>
      <c r="G512" s="71" t="s">
        <v>906</v>
      </c>
      <c r="H512" s="47"/>
      <c r="I512" s="47"/>
      <c r="J512" s="47"/>
    </row>
    <row r="513" spans="1:10" ht="20.25">
      <c r="A513" s="41" t="s">
        <v>537</v>
      </c>
      <c r="B513" s="42" t="s">
        <v>838</v>
      </c>
      <c r="C513" s="67" t="s">
        <v>538</v>
      </c>
      <c r="D513" s="68"/>
      <c r="E513" s="69"/>
      <c r="F513" s="70"/>
      <c r="G513" s="71" t="s">
        <v>906</v>
      </c>
      <c r="H513" s="47"/>
      <c r="I513" s="47"/>
      <c r="J513" s="47"/>
    </row>
    <row r="514" spans="1:10" ht="12.75">
      <c r="A514" s="41"/>
      <c r="B514" s="42"/>
      <c r="C514" s="67"/>
      <c r="D514" s="68"/>
      <c r="E514" s="69"/>
      <c r="F514" s="70"/>
      <c r="G514" s="71"/>
      <c r="H514" s="47"/>
      <c r="I514" s="47"/>
      <c r="J514" s="47"/>
    </row>
    <row r="515" spans="1:10" ht="20.25" customHeight="1">
      <c r="A515" s="41" t="s">
        <v>539</v>
      </c>
      <c r="B515" s="42" t="s">
        <v>811</v>
      </c>
      <c r="C515" s="67" t="s">
        <v>540</v>
      </c>
      <c r="D515" s="68"/>
      <c r="E515" s="69"/>
      <c r="F515" s="70"/>
      <c r="G515" s="71" t="s">
        <v>906</v>
      </c>
      <c r="H515" s="47"/>
      <c r="I515" s="47"/>
      <c r="J515" s="47"/>
    </row>
    <row r="516" spans="1:10" ht="12.75">
      <c r="A516" s="41" t="s">
        <v>541</v>
      </c>
      <c r="B516" s="42"/>
      <c r="C516" s="67"/>
      <c r="D516" s="68"/>
      <c r="E516" s="69"/>
      <c r="F516" s="70"/>
      <c r="G516" s="71"/>
      <c r="H516" s="47"/>
      <c r="I516" s="47"/>
      <c r="J516" s="47"/>
    </row>
    <row r="517" spans="1:10" ht="12.75">
      <c r="A517" s="41" t="s">
        <v>542</v>
      </c>
      <c r="B517" s="42" t="s">
        <v>811</v>
      </c>
      <c r="C517" s="67" t="s">
        <v>543</v>
      </c>
      <c r="D517" s="68"/>
      <c r="E517" s="69"/>
      <c r="F517" s="70"/>
      <c r="G517" s="71"/>
      <c r="H517" s="47"/>
      <c r="I517" s="47"/>
      <c r="J517" s="47"/>
    </row>
    <row r="518" spans="1:10" ht="12.75">
      <c r="A518" s="41" t="s">
        <v>544</v>
      </c>
      <c r="B518" s="42" t="s">
        <v>811</v>
      </c>
      <c r="C518" s="67" t="s">
        <v>545</v>
      </c>
      <c r="D518" s="68"/>
      <c r="E518" s="69"/>
      <c r="F518" s="70"/>
      <c r="G518" s="71" t="s">
        <v>906</v>
      </c>
      <c r="H518" s="47"/>
      <c r="I518" s="47"/>
      <c r="J518" s="47"/>
    </row>
    <row r="519" spans="1:10" ht="12.75">
      <c r="A519" s="41" t="s">
        <v>546</v>
      </c>
      <c r="B519" s="42" t="s">
        <v>811</v>
      </c>
      <c r="C519" s="67" t="s">
        <v>547</v>
      </c>
      <c r="D519" s="68"/>
      <c r="E519" s="69"/>
      <c r="F519" s="70"/>
      <c r="G519" s="71" t="s">
        <v>906</v>
      </c>
      <c r="H519" s="47"/>
      <c r="I519" s="47"/>
      <c r="J519" s="47"/>
    </row>
    <row r="520" spans="1:10" ht="12.75">
      <c r="A520" s="41" t="s">
        <v>548</v>
      </c>
      <c r="B520" s="42" t="s">
        <v>811</v>
      </c>
      <c r="C520" s="67" t="s">
        <v>549</v>
      </c>
      <c r="D520" s="68"/>
      <c r="E520" s="69"/>
      <c r="F520" s="70"/>
      <c r="G520" s="71" t="s">
        <v>906</v>
      </c>
      <c r="H520" s="47"/>
      <c r="I520" s="47"/>
      <c r="J520" s="47"/>
    </row>
    <row r="521" spans="1:10" ht="12.75">
      <c r="A521" s="41" t="s">
        <v>550</v>
      </c>
      <c r="B521" s="42" t="s">
        <v>204</v>
      </c>
      <c r="C521" s="67"/>
      <c r="D521" s="68"/>
      <c r="E521" s="69"/>
      <c r="F521" s="70"/>
      <c r="G521" s="71"/>
      <c r="H521" s="47"/>
      <c r="I521" s="47"/>
      <c r="J521" s="47"/>
    </row>
    <row r="522" spans="1:10" ht="12.75">
      <c r="A522" s="41" t="s">
        <v>551</v>
      </c>
      <c r="B522" s="42" t="s">
        <v>811</v>
      </c>
      <c r="C522" s="67" t="s">
        <v>552</v>
      </c>
      <c r="D522" s="68"/>
      <c r="E522" s="69"/>
      <c r="F522" s="70"/>
      <c r="G522" s="71" t="s">
        <v>906</v>
      </c>
      <c r="H522" s="47"/>
      <c r="I522" s="47"/>
      <c r="J522" s="47"/>
    </row>
    <row r="523" spans="1:10" ht="12.75">
      <c r="A523" s="41" t="s">
        <v>553</v>
      </c>
      <c r="B523" s="42" t="s">
        <v>811</v>
      </c>
      <c r="C523" s="67" t="s">
        <v>554</v>
      </c>
      <c r="D523" s="68"/>
      <c r="E523" s="69"/>
      <c r="F523" s="70"/>
      <c r="G523" s="71" t="s">
        <v>906</v>
      </c>
      <c r="H523" s="47"/>
      <c r="I523" s="47"/>
      <c r="J523" s="47"/>
    </row>
    <row r="524" spans="1:10" ht="12.75">
      <c r="A524" s="41" t="s">
        <v>555</v>
      </c>
      <c r="B524" s="42"/>
      <c r="C524" s="67"/>
      <c r="D524" s="68"/>
      <c r="E524" s="69"/>
      <c r="F524" s="70"/>
      <c r="G524" s="71"/>
      <c r="H524" s="47"/>
      <c r="I524" s="47"/>
      <c r="J524" s="47"/>
    </row>
    <row r="525" spans="1:10" ht="12.75">
      <c r="A525" s="41" t="s">
        <v>556</v>
      </c>
      <c r="B525" s="42" t="s">
        <v>557</v>
      </c>
      <c r="C525" s="67" t="s">
        <v>558</v>
      </c>
      <c r="D525" s="68"/>
      <c r="E525" s="69"/>
      <c r="F525" s="70"/>
      <c r="G525" s="71" t="s">
        <v>906</v>
      </c>
      <c r="H525" s="47"/>
      <c r="I525" s="47"/>
      <c r="J525" s="47"/>
    </row>
    <row r="526" spans="1:10" ht="12.75">
      <c r="A526" s="41" t="s">
        <v>559</v>
      </c>
      <c r="B526" s="42"/>
      <c r="C526" s="67"/>
      <c r="D526" s="68"/>
      <c r="E526" s="69"/>
      <c r="F526" s="70"/>
      <c r="G526" s="71"/>
      <c r="H526" s="47"/>
      <c r="I526" s="47"/>
      <c r="J526" s="47"/>
    </row>
    <row r="527" spans="1:10" ht="12.75">
      <c r="A527" s="41" t="s">
        <v>560</v>
      </c>
      <c r="B527" s="42" t="s">
        <v>561</v>
      </c>
      <c r="C527" s="67" t="s">
        <v>562</v>
      </c>
      <c r="D527" s="68"/>
      <c r="E527" s="69"/>
      <c r="F527" s="70"/>
      <c r="G527" s="71" t="s">
        <v>906</v>
      </c>
      <c r="H527" s="47"/>
      <c r="I527" s="47"/>
      <c r="J527" s="47"/>
    </row>
    <row r="528" spans="1:10" ht="12.75">
      <c r="A528" s="41" t="s">
        <v>563</v>
      </c>
      <c r="B528" s="42" t="s">
        <v>561</v>
      </c>
      <c r="C528" s="67" t="s">
        <v>564</v>
      </c>
      <c r="D528" s="68"/>
      <c r="E528" s="69"/>
      <c r="F528" s="70"/>
      <c r="G528" s="71" t="s">
        <v>906</v>
      </c>
      <c r="H528" s="47"/>
      <c r="I528" s="47"/>
      <c r="J528" s="47"/>
    </row>
    <row r="529" spans="1:10" ht="12.75">
      <c r="A529" s="41" t="s">
        <v>565</v>
      </c>
      <c r="B529" s="42" t="s">
        <v>561</v>
      </c>
      <c r="C529" s="67" t="s">
        <v>566</v>
      </c>
      <c r="D529" s="68"/>
      <c r="E529" s="69"/>
      <c r="F529" s="70"/>
      <c r="G529" s="71" t="s">
        <v>906</v>
      </c>
      <c r="H529" s="47"/>
      <c r="I529" s="47"/>
      <c r="J529" s="47"/>
    </row>
    <row r="530" spans="1:10" ht="12.75">
      <c r="A530" s="41" t="s">
        <v>567</v>
      </c>
      <c r="B530" s="42" t="s">
        <v>561</v>
      </c>
      <c r="C530" s="67" t="s">
        <v>568</v>
      </c>
      <c r="D530" s="68"/>
      <c r="E530" s="69"/>
      <c r="F530" s="70"/>
      <c r="G530" s="71" t="s">
        <v>906</v>
      </c>
      <c r="H530" s="47"/>
      <c r="I530" s="47"/>
      <c r="J530" s="47"/>
    </row>
    <row r="531" spans="1:10" ht="12.75">
      <c r="A531" s="41" t="s">
        <v>569</v>
      </c>
      <c r="B531" s="42" t="s">
        <v>561</v>
      </c>
      <c r="C531" s="73" t="s">
        <v>570</v>
      </c>
      <c r="D531" s="74"/>
      <c r="E531" s="69"/>
      <c r="F531" s="70"/>
      <c r="G531" s="71" t="s">
        <v>906</v>
      </c>
      <c r="H531" s="47"/>
      <c r="I531" s="47"/>
      <c r="J531" s="47"/>
    </row>
    <row r="532" spans="1:10" ht="20.25">
      <c r="A532" s="41" t="s">
        <v>571</v>
      </c>
      <c r="B532" s="42" t="s">
        <v>572</v>
      </c>
      <c r="C532" s="67" t="s">
        <v>573</v>
      </c>
      <c r="D532" s="68"/>
      <c r="E532" s="69"/>
      <c r="F532" s="70"/>
      <c r="G532" s="71" t="s">
        <v>906</v>
      </c>
      <c r="H532" s="47"/>
      <c r="I532" s="47"/>
      <c r="J532" s="47"/>
    </row>
    <row r="533" spans="1:10" ht="12.75">
      <c r="A533" s="41" t="s">
        <v>574</v>
      </c>
      <c r="C533" s="67"/>
      <c r="D533" s="68"/>
      <c r="E533" s="69"/>
      <c r="F533" s="70"/>
      <c r="G533" s="71"/>
      <c r="H533" s="47"/>
      <c r="I533" s="47"/>
      <c r="J533" s="47"/>
    </row>
    <row r="534" spans="1:10" ht="20.25">
      <c r="A534" s="41" t="s">
        <v>575</v>
      </c>
      <c r="B534" s="42" t="s">
        <v>572</v>
      </c>
      <c r="C534" s="67" t="s">
        <v>576</v>
      </c>
      <c r="D534" s="68"/>
      <c r="E534" s="69"/>
      <c r="F534" s="70"/>
      <c r="G534" s="71" t="s">
        <v>906</v>
      </c>
      <c r="H534" s="47"/>
      <c r="I534" s="47"/>
      <c r="J534" s="47"/>
    </row>
    <row r="535" spans="1:10" ht="20.25">
      <c r="A535" s="41" t="s">
        <v>577</v>
      </c>
      <c r="B535" s="42" t="s">
        <v>572</v>
      </c>
      <c r="C535" s="67" t="s">
        <v>578</v>
      </c>
      <c r="D535" s="68"/>
      <c r="E535" s="69"/>
      <c r="F535" s="70"/>
      <c r="G535" s="71" t="s">
        <v>906</v>
      </c>
      <c r="H535" s="47"/>
      <c r="I535" s="47"/>
      <c r="J535" s="47"/>
    </row>
    <row r="536" spans="1:10" ht="12.75">
      <c r="A536" s="41" t="s">
        <v>579</v>
      </c>
      <c r="B536" s="42" t="s">
        <v>580</v>
      </c>
      <c r="C536" s="67" t="s">
        <v>581</v>
      </c>
      <c r="D536" s="68"/>
      <c r="E536" s="69"/>
      <c r="F536" s="70"/>
      <c r="G536" s="71" t="s">
        <v>906</v>
      </c>
      <c r="H536" s="47"/>
      <c r="I536" s="47"/>
      <c r="J536" s="47"/>
    </row>
    <row r="537" spans="1:10" ht="26.25" customHeight="1">
      <c r="A537" s="41" t="s">
        <v>582</v>
      </c>
      <c r="B537" s="42"/>
      <c r="C537" s="67"/>
      <c r="D537" s="68"/>
      <c r="E537" s="69"/>
      <c r="F537" s="70"/>
      <c r="G537" s="71"/>
      <c r="H537" s="47"/>
      <c r="I537" s="47"/>
      <c r="J537" s="47"/>
    </row>
    <row r="538" spans="1:10" ht="12.75">
      <c r="A538" s="41" t="s">
        <v>583</v>
      </c>
      <c r="B538" s="42" t="s">
        <v>580</v>
      </c>
      <c r="C538" s="67" t="s">
        <v>584</v>
      </c>
      <c r="D538" s="68"/>
      <c r="E538" s="69"/>
      <c r="F538" s="70"/>
      <c r="G538" s="71" t="s">
        <v>906</v>
      </c>
      <c r="H538" s="47"/>
      <c r="I538" s="47"/>
      <c r="J538" s="47"/>
    </row>
    <row r="539" spans="1:10" ht="12.75">
      <c r="A539" s="41" t="s">
        <v>585</v>
      </c>
      <c r="B539" s="42" t="s">
        <v>580</v>
      </c>
      <c r="C539" s="67" t="s">
        <v>586</v>
      </c>
      <c r="D539" s="68"/>
      <c r="E539" s="69"/>
      <c r="F539" s="70"/>
      <c r="G539" s="71" t="s">
        <v>906</v>
      </c>
      <c r="H539" s="47"/>
      <c r="I539" s="47"/>
      <c r="J539" s="47"/>
    </row>
    <row r="540" spans="1:10" ht="30">
      <c r="A540" s="41" t="s">
        <v>587</v>
      </c>
      <c r="B540" s="42" t="s">
        <v>588</v>
      </c>
      <c r="C540" s="67" t="s">
        <v>589</v>
      </c>
      <c r="D540" s="68"/>
      <c r="E540" s="69"/>
      <c r="F540" s="70"/>
      <c r="G540" s="71" t="s">
        <v>906</v>
      </c>
      <c r="H540" s="47"/>
      <c r="I540" s="47"/>
      <c r="J540" s="47"/>
    </row>
    <row r="541" spans="1:10" ht="15" customHeight="1">
      <c r="A541" s="41" t="s">
        <v>590</v>
      </c>
      <c r="B541" s="42" t="s">
        <v>591</v>
      </c>
      <c r="C541" s="73" t="s">
        <v>592</v>
      </c>
      <c r="D541" s="74"/>
      <c r="E541" s="69"/>
      <c r="F541" s="70"/>
      <c r="G541" s="71" t="s">
        <v>906</v>
      </c>
      <c r="H541" s="47"/>
      <c r="I541" s="47"/>
      <c r="J541" s="47"/>
    </row>
    <row r="542" spans="1:10" ht="24" customHeight="1">
      <c r="A542" s="41" t="s">
        <v>593</v>
      </c>
      <c r="B542" s="42" t="s">
        <v>591</v>
      </c>
      <c r="C542" s="73" t="s">
        <v>594</v>
      </c>
      <c r="D542" s="74"/>
      <c r="E542" s="69"/>
      <c r="F542" s="70"/>
      <c r="G542" s="71" t="s">
        <v>906</v>
      </c>
      <c r="H542" s="47"/>
      <c r="I542" s="47"/>
      <c r="J542" s="47"/>
    </row>
    <row r="543" spans="1:10" ht="21.75" customHeight="1">
      <c r="A543" s="41" t="s">
        <v>595</v>
      </c>
      <c r="B543" s="42" t="s">
        <v>596</v>
      </c>
      <c r="C543" s="73" t="s">
        <v>597</v>
      </c>
      <c r="D543" s="74"/>
      <c r="E543" s="69"/>
      <c r="F543" s="70"/>
      <c r="G543" s="71" t="s">
        <v>906</v>
      </c>
      <c r="H543" s="47"/>
      <c r="I543" s="47"/>
      <c r="J543" s="47"/>
    </row>
    <row r="544" spans="1:10" ht="33.75" customHeight="1">
      <c r="A544" s="41" t="s">
        <v>598</v>
      </c>
      <c r="B544" s="42" t="s">
        <v>599</v>
      </c>
      <c r="C544" s="67" t="s">
        <v>600</v>
      </c>
      <c r="D544" s="68"/>
      <c r="E544" s="69"/>
      <c r="F544" s="70"/>
      <c r="G544" s="71" t="s">
        <v>906</v>
      </c>
      <c r="H544" s="47"/>
      <c r="I544" s="47"/>
      <c r="J544" s="47"/>
    </row>
    <row r="545" spans="1:10" ht="21.75" customHeight="1">
      <c r="A545" s="41" t="s">
        <v>601</v>
      </c>
      <c r="B545" s="42" t="s">
        <v>599</v>
      </c>
      <c r="C545" s="67" t="s">
        <v>602</v>
      </c>
      <c r="D545" s="68"/>
      <c r="E545" s="69"/>
      <c r="F545" s="70"/>
      <c r="G545" s="71" t="s">
        <v>906</v>
      </c>
      <c r="H545" s="47"/>
      <c r="I545" s="47"/>
      <c r="J545" s="47"/>
    </row>
    <row r="546" spans="1:10" ht="12.75">
      <c r="A546" s="41" t="s">
        <v>603</v>
      </c>
      <c r="B546" s="42" t="s">
        <v>599</v>
      </c>
      <c r="C546" s="67" t="s">
        <v>604</v>
      </c>
      <c r="D546" s="68"/>
      <c r="E546" s="69"/>
      <c r="F546" s="70"/>
      <c r="G546" s="71" t="s">
        <v>906</v>
      </c>
      <c r="H546" s="47"/>
      <c r="I546" s="47"/>
      <c r="J546" s="47"/>
    </row>
    <row r="547" spans="1:10" ht="12.75">
      <c r="A547" s="41"/>
      <c r="B547" s="42"/>
      <c r="C547" s="67"/>
      <c r="D547" s="68"/>
      <c r="E547" s="69"/>
      <c r="F547" s="70"/>
      <c r="G547" s="71"/>
      <c r="H547" s="47"/>
      <c r="I547" s="47"/>
      <c r="J547" s="47"/>
    </row>
    <row r="548" spans="1:10" ht="12.75">
      <c r="A548" s="49" t="s">
        <v>605</v>
      </c>
      <c r="B548" s="42"/>
      <c r="C548" s="75"/>
      <c r="D548" s="76"/>
      <c r="E548" s="77"/>
      <c r="F548" s="78"/>
      <c r="G548" s="79"/>
      <c r="H548" s="47"/>
      <c r="I548" s="47"/>
      <c r="J548" s="47"/>
    </row>
    <row r="549" spans="1:10" ht="40.5">
      <c r="A549" s="41" t="s">
        <v>606</v>
      </c>
      <c r="B549" s="42" t="s">
        <v>821</v>
      </c>
      <c r="C549" s="67" t="s">
        <v>607</v>
      </c>
      <c r="D549" s="68" t="s">
        <v>58</v>
      </c>
      <c r="E549" s="69"/>
      <c r="F549" s="70"/>
      <c r="G549" s="71" t="s">
        <v>824</v>
      </c>
      <c r="H549" s="47"/>
      <c r="I549" s="47"/>
      <c r="J549" s="47"/>
    </row>
    <row r="550" spans="1:10" ht="20.25">
      <c r="A550" s="41"/>
      <c r="B550" s="42" t="s">
        <v>825</v>
      </c>
      <c r="C550" s="67" t="s">
        <v>607</v>
      </c>
      <c r="D550" s="68" t="s">
        <v>58</v>
      </c>
      <c r="E550" s="69"/>
      <c r="F550" s="70"/>
      <c r="G550" s="71" t="s">
        <v>815</v>
      </c>
      <c r="H550" s="63"/>
      <c r="I550" s="63"/>
      <c r="J550" s="63"/>
    </row>
    <row r="551" spans="1:10" ht="12.75">
      <c r="A551" s="41" t="s">
        <v>203</v>
      </c>
      <c r="B551" s="42"/>
      <c r="C551" s="67"/>
      <c r="D551" s="68"/>
      <c r="E551" s="69"/>
      <c r="F551" s="70"/>
      <c r="G551" s="71"/>
      <c r="H551" s="63"/>
      <c r="I551" s="63"/>
      <c r="J551" s="63"/>
    </row>
    <row r="552" spans="1:10" ht="20.25">
      <c r="A552" s="41" t="s">
        <v>608</v>
      </c>
      <c r="B552" s="42" t="s">
        <v>821</v>
      </c>
      <c r="C552" s="67" t="s">
        <v>607</v>
      </c>
      <c r="D552" s="68" t="s">
        <v>95</v>
      </c>
      <c r="E552" s="69"/>
      <c r="F552" s="70"/>
      <c r="G552" s="71" t="s">
        <v>824</v>
      </c>
      <c r="H552" s="63"/>
      <c r="I552" s="63"/>
      <c r="J552" s="63"/>
    </row>
    <row r="553" spans="1:10" ht="20.25">
      <c r="A553" s="41"/>
      <c r="B553" s="42" t="s">
        <v>825</v>
      </c>
      <c r="C553" s="67" t="s">
        <v>607</v>
      </c>
      <c r="D553" s="68" t="s">
        <v>95</v>
      </c>
      <c r="E553" s="69"/>
      <c r="F553" s="70"/>
      <c r="G553" s="71" t="s">
        <v>815</v>
      </c>
      <c r="H553" s="63"/>
      <c r="I553" s="63"/>
      <c r="J553" s="63"/>
    </row>
    <row r="554" spans="1:10" ht="20.25">
      <c r="A554" s="41" t="s">
        <v>609</v>
      </c>
      <c r="B554" s="42" t="s">
        <v>821</v>
      </c>
      <c r="C554" s="67" t="s">
        <v>607</v>
      </c>
      <c r="D554" s="68" t="s">
        <v>100</v>
      </c>
      <c r="E554" s="69"/>
      <c r="F554" s="70"/>
      <c r="G554" s="71" t="s">
        <v>824</v>
      </c>
      <c r="H554" s="63"/>
      <c r="I554" s="63"/>
      <c r="J554" s="63"/>
    </row>
    <row r="555" spans="1:10" ht="20.25">
      <c r="A555" s="41"/>
      <c r="B555" s="42" t="s">
        <v>825</v>
      </c>
      <c r="C555" s="67" t="s">
        <v>607</v>
      </c>
      <c r="D555" s="68" t="s">
        <v>100</v>
      </c>
      <c r="E555" s="69"/>
      <c r="F555" s="70"/>
      <c r="G555" s="71" t="s">
        <v>815</v>
      </c>
      <c r="H555" s="47"/>
      <c r="I555" s="47"/>
      <c r="J555" s="47"/>
    </row>
    <row r="556" spans="1:10" ht="20.25">
      <c r="A556" s="41" t="s">
        <v>610</v>
      </c>
      <c r="B556" s="42" t="s">
        <v>821</v>
      </c>
      <c r="C556" s="67" t="s">
        <v>607</v>
      </c>
      <c r="D556" s="68" t="s">
        <v>88</v>
      </c>
      <c r="E556" s="69"/>
      <c r="F556" s="70"/>
      <c r="G556" s="71" t="s">
        <v>824</v>
      </c>
      <c r="H556" s="47"/>
      <c r="I556" s="47"/>
      <c r="J556" s="47"/>
    </row>
    <row r="557" spans="1:10" ht="20.25">
      <c r="A557" s="41"/>
      <c r="B557" s="42" t="s">
        <v>825</v>
      </c>
      <c r="C557" s="67" t="s">
        <v>607</v>
      </c>
      <c r="D557" s="68" t="s">
        <v>88</v>
      </c>
      <c r="E557" s="69"/>
      <c r="F557" s="70"/>
      <c r="G557" s="71" t="s">
        <v>815</v>
      </c>
      <c r="H557" s="47"/>
      <c r="I557" s="47"/>
      <c r="J557" s="47"/>
    </row>
    <row r="558" spans="1:10" ht="19.5" customHeight="1">
      <c r="A558" s="41" t="s">
        <v>611</v>
      </c>
      <c r="B558" s="42" t="s">
        <v>147</v>
      </c>
      <c r="C558" s="73" t="s">
        <v>612</v>
      </c>
      <c r="D558" s="74"/>
      <c r="E558" s="69"/>
      <c r="F558" s="70"/>
      <c r="G558" s="71" t="s">
        <v>906</v>
      </c>
      <c r="H558" s="47"/>
      <c r="I558" s="47"/>
      <c r="J558" s="47"/>
    </row>
    <row r="559" spans="1:10" ht="12.75">
      <c r="A559" s="41"/>
      <c r="B559" s="42"/>
      <c r="C559" s="73"/>
      <c r="D559" s="74"/>
      <c r="E559" s="69"/>
      <c r="F559" s="70"/>
      <c r="G559" s="71"/>
      <c r="H559" s="47"/>
      <c r="I559" s="47"/>
      <c r="J559" s="47"/>
    </row>
    <row r="560" spans="1:10" ht="12.75">
      <c r="A560" s="41" t="s">
        <v>613</v>
      </c>
      <c r="B560" s="42" t="s">
        <v>614</v>
      </c>
      <c r="C560" s="67" t="s">
        <v>615</v>
      </c>
      <c r="D560" s="74"/>
      <c r="E560" s="69"/>
      <c r="F560" s="70"/>
      <c r="G560" s="71" t="s">
        <v>906</v>
      </c>
      <c r="H560" s="47"/>
      <c r="I560" s="47"/>
      <c r="J560" s="47"/>
    </row>
    <row r="561" spans="1:10" ht="12.75">
      <c r="A561" s="41"/>
      <c r="B561" s="42" t="s">
        <v>814</v>
      </c>
      <c r="C561" s="67" t="s">
        <v>615</v>
      </c>
      <c r="D561" s="74"/>
      <c r="E561" s="69"/>
      <c r="F561" s="70"/>
      <c r="G561" s="71" t="s">
        <v>815</v>
      </c>
      <c r="H561" s="47"/>
      <c r="I561" s="47"/>
      <c r="J561" s="47"/>
    </row>
    <row r="562" spans="1:10" ht="30">
      <c r="A562" s="41" t="s">
        <v>616</v>
      </c>
      <c r="B562" s="42" t="s">
        <v>617</v>
      </c>
      <c r="C562" s="67" t="s">
        <v>618</v>
      </c>
      <c r="D562" s="68"/>
      <c r="E562" s="69"/>
      <c r="F562" s="70"/>
      <c r="G562" s="71" t="s">
        <v>906</v>
      </c>
      <c r="H562" s="47"/>
      <c r="I562" s="47"/>
      <c r="J562" s="47"/>
    </row>
    <row r="563" spans="1:10" ht="12.75">
      <c r="A563" s="41"/>
      <c r="B563" s="42" t="s">
        <v>814</v>
      </c>
      <c r="C563" s="73" t="s">
        <v>618</v>
      </c>
      <c r="D563" s="74"/>
      <c r="E563" s="69"/>
      <c r="F563" s="70"/>
      <c r="G563" s="71" t="s">
        <v>815</v>
      </c>
      <c r="H563" s="47"/>
      <c r="I563" s="47"/>
      <c r="J563" s="47"/>
    </row>
    <row r="564" spans="1:10" ht="12.75">
      <c r="A564" s="41" t="s">
        <v>619</v>
      </c>
      <c r="B564" s="42" t="s">
        <v>614</v>
      </c>
      <c r="C564" s="67" t="s">
        <v>620</v>
      </c>
      <c r="D564" s="68"/>
      <c r="E564" s="69"/>
      <c r="F564" s="70"/>
      <c r="G564" s="71" t="s">
        <v>906</v>
      </c>
      <c r="H564" s="47"/>
      <c r="I564" s="47"/>
      <c r="J564" s="47"/>
    </row>
    <row r="565" spans="1:10" ht="12.75">
      <c r="A565" s="41"/>
      <c r="B565" s="42" t="s">
        <v>814</v>
      </c>
      <c r="C565" s="73" t="s">
        <v>620</v>
      </c>
      <c r="D565" s="74"/>
      <c r="E565" s="69"/>
      <c r="F565" s="70"/>
      <c r="G565" s="71" t="s">
        <v>815</v>
      </c>
      <c r="H565" s="47"/>
      <c r="I565" s="47"/>
      <c r="J565" s="47"/>
    </row>
    <row r="566" spans="1:10" ht="20.25">
      <c r="A566" s="150" t="s">
        <v>621</v>
      </c>
      <c r="B566" s="42" t="s">
        <v>614</v>
      </c>
      <c r="C566" s="67" t="s">
        <v>622</v>
      </c>
      <c r="D566" s="68"/>
      <c r="E566" s="69"/>
      <c r="F566" s="70"/>
      <c r="G566" s="71" t="s">
        <v>906</v>
      </c>
      <c r="H566" s="47"/>
      <c r="I566" s="47"/>
      <c r="J566" s="47"/>
    </row>
    <row r="567" spans="1:10" ht="23.25" customHeight="1">
      <c r="A567" s="41"/>
      <c r="B567" s="42" t="s">
        <v>814</v>
      </c>
      <c r="C567" s="73" t="s">
        <v>622</v>
      </c>
      <c r="D567" s="74"/>
      <c r="E567" s="69"/>
      <c r="F567" s="70"/>
      <c r="G567" s="71" t="s">
        <v>815</v>
      </c>
      <c r="H567" s="47"/>
      <c r="I567" s="47"/>
      <c r="J567" s="47"/>
    </row>
    <row r="568" spans="1:10" ht="12.75">
      <c r="A568" s="41"/>
      <c r="B568" s="42"/>
      <c r="C568" s="67"/>
      <c r="D568" s="68"/>
      <c r="E568" s="69"/>
      <c r="F568" s="70"/>
      <c r="G568" s="71"/>
      <c r="H568" s="47"/>
      <c r="I568" s="47"/>
      <c r="J568" s="47"/>
    </row>
    <row r="569" spans="1:10" ht="12.75">
      <c r="A569" s="49" t="s">
        <v>623</v>
      </c>
      <c r="B569" s="42"/>
      <c r="C569" s="75"/>
      <c r="D569" s="76"/>
      <c r="E569" s="77"/>
      <c r="F569" s="78"/>
      <c r="G569" s="79"/>
      <c r="H569" s="47"/>
      <c r="I569" s="47"/>
      <c r="J569" s="47"/>
    </row>
    <row r="570" spans="1:10" ht="12.75">
      <c r="A570" s="41"/>
      <c r="B570" s="42"/>
      <c r="C570" s="67"/>
      <c r="D570" s="68"/>
      <c r="E570" s="69"/>
      <c r="F570" s="70"/>
      <c r="G570" s="71"/>
      <c r="H570" s="47"/>
      <c r="I570" s="47"/>
      <c r="J570" s="47"/>
    </row>
    <row r="571" spans="1:10" ht="12.75">
      <c r="A571" s="41" t="s">
        <v>624</v>
      </c>
      <c r="B571" s="42" t="s">
        <v>625</v>
      </c>
      <c r="C571" s="73" t="s">
        <v>626</v>
      </c>
      <c r="D571" s="74" t="s">
        <v>627</v>
      </c>
      <c r="E571" s="69"/>
      <c r="F571" s="70"/>
      <c r="G571" s="71" t="s">
        <v>121</v>
      </c>
      <c r="H571" s="47"/>
      <c r="I571" s="47"/>
      <c r="J571" s="47"/>
    </row>
    <row r="572" spans="1:10" ht="12.75">
      <c r="A572" s="41"/>
      <c r="B572" s="42"/>
      <c r="C572" s="73"/>
      <c r="D572" s="74"/>
      <c r="E572" s="69"/>
      <c r="F572" s="70"/>
      <c r="G572" s="71"/>
      <c r="H572" s="47"/>
      <c r="I572" s="47"/>
      <c r="J572" s="47"/>
    </row>
    <row r="573" spans="1:10" ht="12.75">
      <c r="A573" s="41" t="s">
        <v>628</v>
      </c>
      <c r="B573" s="42" t="s">
        <v>625</v>
      </c>
      <c r="C573" s="73" t="s">
        <v>629</v>
      </c>
      <c r="D573" s="74" t="s">
        <v>627</v>
      </c>
      <c r="E573" s="69"/>
      <c r="F573" s="70"/>
      <c r="G573" s="71" t="s">
        <v>121</v>
      </c>
      <c r="H573" s="47"/>
      <c r="I573" s="47"/>
      <c r="J573" s="47"/>
    </row>
    <row r="574" spans="1:10" ht="14.25" customHeight="1">
      <c r="A574" s="41"/>
      <c r="B574" s="42"/>
      <c r="C574" s="73"/>
      <c r="D574" s="74"/>
      <c r="E574" s="69"/>
      <c r="F574" s="70"/>
      <c r="G574" s="71"/>
      <c r="H574" s="47"/>
      <c r="I574" s="47"/>
      <c r="J574" s="47"/>
    </row>
    <row r="575" spans="1:10" ht="30" customHeight="1">
      <c r="A575" s="49" t="s">
        <v>630</v>
      </c>
      <c r="B575" s="42"/>
      <c r="C575" s="73"/>
      <c r="D575" s="74"/>
      <c r="E575" s="69"/>
      <c r="F575" s="70"/>
      <c r="G575" s="71"/>
      <c r="H575" s="47"/>
      <c r="I575" s="47"/>
      <c r="J575" s="47"/>
    </row>
    <row r="576" spans="1:10" ht="27" customHeight="1">
      <c r="A576" s="41" t="s">
        <v>624</v>
      </c>
      <c r="B576" s="42" t="s">
        <v>625</v>
      </c>
      <c r="C576" s="73" t="s">
        <v>626</v>
      </c>
      <c r="D576" s="74" t="s">
        <v>57</v>
      </c>
      <c r="E576" s="69"/>
      <c r="F576" s="70"/>
      <c r="G576" s="71" t="s">
        <v>121</v>
      </c>
      <c r="H576" s="47"/>
      <c r="I576" s="47"/>
      <c r="J576" s="47"/>
    </row>
    <row r="577" spans="1:10" ht="18.75" customHeight="1">
      <c r="A577" s="41" t="s">
        <v>631</v>
      </c>
      <c r="B577" s="42"/>
      <c r="C577" s="73"/>
      <c r="D577" s="74"/>
      <c r="E577" s="69"/>
      <c r="F577" s="70"/>
      <c r="G577" s="71"/>
      <c r="H577" s="47"/>
      <c r="I577" s="47"/>
      <c r="J577" s="47"/>
    </row>
    <row r="578" spans="1:10" ht="12.75">
      <c r="A578" s="41" t="s">
        <v>632</v>
      </c>
      <c r="B578" s="42" t="s">
        <v>625</v>
      </c>
      <c r="C578" s="73" t="s">
        <v>633</v>
      </c>
      <c r="D578" s="74" t="s">
        <v>57</v>
      </c>
      <c r="E578" s="69"/>
      <c r="F578" s="70"/>
      <c r="G578" s="71" t="s">
        <v>121</v>
      </c>
      <c r="H578" s="47"/>
      <c r="I578" s="47"/>
      <c r="J578" s="47"/>
    </row>
    <row r="579" spans="1:10" ht="20.25">
      <c r="A579" s="41" t="s">
        <v>634</v>
      </c>
      <c r="B579" s="42" t="s">
        <v>625</v>
      </c>
      <c r="C579" s="73" t="s">
        <v>635</v>
      </c>
      <c r="D579" s="74" t="s">
        <v>57</v>
      </c>
      <c r="E579" s="69"/>
      <c r="F579" s="70"/>
      <c r="G579" s="71" t="s">
        <v>121</v>
      </c>
      <c r="H579" s="47"/>
      <c r="I579" s="47"/>
      <c r="J579" s="47"/>
    </row>
    <row r="580" spans="1:10" ht="18" customHeight="1">
      <c r="A580" s="41" t="s">
        <v>636</v>
      </c>
      <c r="B580" s="42" t="s">
        <v>625</v>
      </c>
      <c r="C580" s="73" t="s">
        <v>637</v>
      </c>
      <c r="D580" s="74" t="s">
        <v>57</v>
      </c>
      <c r="E580" s="69"/>
      <c r="F580" s="70"/>
      <c r="G580" s="71" t="s">
        <v>121</v>
      </c>
      <c r="H580" s="47"/>
      <c r="I580" s="47"/>
      <c r="J580" s="47"/>
    </row>
    <row r="581" spans="1:10" ht="20.25">
      <c r="A581" s="41" t="s">
        <v>638</v>
      </c>
      <c r="B581" s="42" t="s">
        <v>625</v>
      </c>
      <c r="C581" s="73" t="s">
        <v>639</v>
      </c>
      <c r="D581" s="74" t="s">
        <v>57</v>
      </c>
      <c r="E581" s="69"/>
      <c r="F581" s="70"/>
      <c r="G581" s="71" t="s">
        <v>121</v>
      </c>
      <c r="H581" s="47"/>
      <c r="I581" s="47"/>
      <c r="J581" s="47"/>
    </row>
    <row r="582" spans="1:10" ht="20.25">
      <c r="A582" s="41" t="s">
        <v>640</v>
      </c>
      <c r="B582" s="42" t="s">
        <v>641</v>
      </c>
      <c r="C582" s="73"/>
      <c r="D582" s="81"/>
      <c r="E582" s="82"/>
      <c r="F582" s="83"/>
      <c r="G582" s="84"/>
      <c r="H582" s="47"/>
      <c r="I582" s="47"/>
      <c r="J582" s="47"/>
    </row>
    <row r="583" spans="1:10" ht="14.25" customHeight="1">
      <c r="A583" s="41"/>
      <c r="B583" s="42"/>
      <c r="C583" s="73"/>
      <c r="D583" s="74"/>
      <c r="E583" s="69"/>
      <c r="F583" s="70"/>
      <c r="G583" s="71"/>
      <c r="H583" s="47"/>
      <c r="I583" s="47"/>
      <c r="J583" s="47"/>
    </row>
    <row r="584" spans="1:10" ht="12.75">
      <c r="A584" s="41" t="s">
        <v>628</v>
      </c>
      <c r="B584" s="42" t="s">
        <v>625</v>
      </c>
      <c r="C584" s="73" t="s">
        <v>629</v>
      </c>
      <c r="D584" s="74" t="s">
        <v>57</v>
      </c>
      <c r="E584" s="69"/>
      <c r="F584" s="70"/>
      <c r="G584" s="71" t="s">
        <v>121</v>
      </c>
      <c r="H584" s="47"/>
      <c r="I584" s="47"/>
      <c r="J584" s="47"/>
    </row>
    <row r="585" spans="1:10" ht="12.75">
      <c r="A585" s="41" t="s">
        <v>631</v>
      </c>
      <c r="B585" s="42"/>
      <c r="C585" s="85"/>
      <c r="D585" s="74"/>
      <c r="E585" s="69"/>
      <c r="F585" s="70"/>
      <c r="G585" s="71"/>
      <c r="H585" s="47"/>
      <c r="I585" s="47"/>
      <c r="J585" s="47"/>
    </row>
    <row r="586" spans="1:10" ht="20.25">
      <c r="A586" s="41" t="s">
        <v>642</v>
      </c>
      <c r="B586" s="42" t="s">
        <v>625</v>
      </c>
      <c r="C586" s="73" t="s">
        <v>643</v>
      </c>
      <c r="D586" s="74" t="s">
        <v>57</v>
      </c>
      <c r="E586" s="69"/>
      <c r="F586" s="70"/>
      <c r="G586" s="71" t="s">
        <v>121</v>
      </c>
      <c r="H586" s="47"/>
      <c r="I586" s="47"/>
      <c r="J586" s="47"/>
    </row>
    <row r="587" spans="1:10" ht="20.25">
      <c r="A587" s="41" t="s">
        <v>251</v>
      </c>
      <c r="B587" s="42" t="s">
        <v>625</v>
      </c>
      <c r="C587" s="73" t="s">
        <v>252</v>
      </c>
      <c r="D587" s="74" t="s">
        <v>57</v>
      </c>
      <c r="E587" s="69"/>
      <c r="F587" s="70"/>
      <c r="G587" s="71" t="s">
        <v>121</v>
      </c>
      <c r="H587" s="47"/>
      <c r="I587" s="47"/>
      <c r="J587" s="47"/>
    </row>
    <row r="588" spans="1:10" ht="20.25">
      <c r="A588" s="41" t="s">
        <v>638</v>
      </c>
      <c r="B588" s="42" t="s">
        <v>625</v>
      </c>
      <c r="C588" s="73" t="s">
        <v>253</v>
      </c>
      <c r="D588" s="74" t="s">
        <v>57</v>
      </c>
      <c r="E588" s="69"/>
      <c r="F588" s="70"/>
      <c r="G588" s="71" t="s">
        <v>121</v>
      </c>
      <c r="H588" s="47"/>
      <c r="I588" s="47"/>
      <c r="J588" s="47"/>
    </row>
    <row r="589" spans="1:10" ht="20.25">
      <c r="A589" s="41" t="s">
        <v>254</v>
      </c>
      <c r="B589" s="42" t="s">
        <v>641</v>
      </c>
      <c r="C589" s="73"/>
      <c r="D589" s="74"/>
      <c r="E589" s="82"/>
      <c r="F589" s="83"/>
      <c r="G589" s="84"/>
      <c r="H589" s="47"/>
      <c r="I589" s="47"/>
      <c r="J589" s="47"/>
    </row>
    <row r="590" spans="1:10" ht="12.75">
      <c r="A590" s="41"/>
      <c r="B590" s="42"/>
      <c r="C590" s="73"/>
      <c r="D590" s="74"/>
      <c r="E590" s="69"/>
      <c r="F590" s="70"/>
      <c r="G590" s="71"/>
      <c r="H590" s="47"/>
      <c r="I590" s="47"/>
      <c r="J590" s="47"/>
    </row>
    <row r="591" spans="1:10" ht="12.75">
      <c r="A591" s="49" t="s">
        <v>255</v>
      </c>
      <c r="B591" s="42"/>
      <c r="C591" s="73"/>
      <c r="D591" s="74"/>
      <c r="E591" s="69"/>
      <c r="F591" s="70"/>
      <c r="G591" s="71"/>
      <c r="H591" s="47"/>
      <c r="I591" s="47"/>
      <c r="J591" s="47"/>
    </row>
    <row r="592" spans="1:10" ht="12.75">
      <c r="A592" s="41" t="s">
        <v>624</v>
      </c>
      <c r="B592" s="42" t="s">
        <v>129</v>
      </c>
      <c r="C592" s="73" t="s">
        <v>626</v>
      </c>
      <c r="D592" s="74" t="s">
        <v>133</v>
      </c>
      <c r="E592" s="69"/>
      <c r="F592" s="70"/>
      <c r="G592" s="71" t="s">
        <v>121</v>
      </c>
      <c r="H592" s="47"/>
      <c r="I592" s="47"/>
      <c r="J592" s="47"/>
    </row>
    <row r="593" spans="1:10" ht="12.75">
      <c r="A593" s="41" t="s">
        <v>628</v>
      </c>
      <c r="B593" s="42" t="s">
        <v>129</v>
      </c>
      <c r="C593" s="73" t="s">
        <v>629</v>
      </c>
      <c r="D593" s="74" t="s">
        <v>133</v>
      </c>
      <c r="E593" s="69"/>
      <c r="F593" s="70"/>
      <c r="G593" s="71" t="s">
        <v>121</v>
      </c>
      <c r="H593" s="47"/>
      <c r="I593" s="47"/>
      <c r="J593" s="47"/>
    </row>
    <row r="594" spans="1:10" ht="12.75">
      <c r="A594" s="49" t="s">
        <v>256</v>
      </c>
      <c r="B594" s="42"/>
      <c r="C594" s="73"/>
      <c r="D594" s="74"/>
      <c r="E594" s="69"/>
      <c r="F594" s="70"/>
      <c r="G594" s="71"/>
      <c r="H594" s="47"/>
      <c r="I594" s="47"/>
      <c r="J594" s="47"/>
    </row>
    <row r="595" spans="1:10" ht="12.75">
      <c r="A595" s="41" t="s">
        <v>624</v>
      </c>
      <c r="B595" s="42" t="s">
        <v>625</v>
      </c>
      <c r="C595" s="73" t="s">
        <v>626</v>
      </c>
      <c r="D595" s="74" t="s">
        <v>257</v>
      </c>
      <c r="E595" s="69"/>
      <c r="F595" s="70"/>
      <c r="G595" s="71" t="s">
        <v>121</v>
      </c>
      <c r="H595" s="47"/>
      <c r="I595" s="47"/>
      <c r="J595" s="47"/>
    </row>
    <row r="596" spans="1:10" ht="20.25">
      <c r="A596" s="41" t="s">
        <v>258</v>
      </c>
      <c r="B596" s="42" t="s">
        <v>259</v>
      </c>
      <c r="C596" s="73"/>
      <c r="D596" s="74"/>
      <c r="E596" s="69"/>
      <c r="F596" s="70"/>
      <c r="G596" s="71"/>
      <c r="H596" s="47"/>
      <c r="I596" s="47"/>
      <c r="J596" s="47"/>
    </row>
    <row r="597" spans="1:10" ht="12.75">
      <c r="A597" s="41" t="s">
        <v>260</v>
      </c>
      <c r="B597" s="42"/>
      <c r="C597" s="73"/>
      <c r="D597" s="74"/>
      <c r="E597" s="69"/>
      <c r="F597" s="70"/>
      <c r="G597" s="71"/>
      <c r="H597" s="47"/>
      <c r="I597" s="47"/>
      <c r="J597" s="47"/>
    </row>
    <row r="598" spans="1:10" ht="12.75">
      <c r="A598" s="41"/>
      <c r="B598" s="42"/>
      <c r="C598" s="67"/>
      <c r="D598" s="68"/>
      <c r="E598" s="69"/>
      <c r="F598" s="70"/>
      <c r="G598" s="71"/>
      <c r="H598" s="47"/>
      <c r="I598" s="47"/>
      <c r="J598" s="47"/>
    </row>
    <row r="599" spans="1:10" ht="12.75">
      <c r="A599" s="41" t="s">
        <v>261</v>
      </c>
      <c r="B599" s="42" t="s">
        <v>129</v>
      </c>
      <c r="C599" s="73" t="s">
        <v>629</v>
      </c>
      <c r="D599" s="74" t="s">
        <v>257</v>
      </c>
      <c r="E599" s="69"/>
      <c r="F599" s="70"/>
      <c r="G599" s="71" t="s">
        <v>121</v>
      </c>
      <c r="H599" s="47"/>
      <c r="I599" s="47"/>
      <c r="J599" s="47"/>
    </row>
    <row r="600" spans="1:10" ht="20.25">
      <c r="A600" s="41" t="s">
        <v>262</v>
      </c>
      <c r="B600" s="42" t="s">
        <v>259</v>
      </c>
      <c r="C600" s="73"/>
      <c r="D600" s="74"/>
      <c r="E600" s="69"/>
      <c r="F600" s="70"/>
      <c r="G600" s="71"/>
      <c r="H600" s="47"/>
      <c r="I600" s="47"/>
      <c r="J600" s="47"/>
    </row>
    <row r="601" spans="1:10" ht="12.75">
      <c r="A601" s="41" t="s">
        <v>260</v>
      </c>
      <c r="B601" s="42"/>
      <c r="C601" s="73"/>
      <c r="D601" s="74"/>
      <c r="E601" s="69"/>
      <c r="F601" s="70"/>
      <c r="G601" s="71"/>
      <c r="H601" s="47"/>
      <c r="I601" s="47"/>
      <c r="J601" s="47"/>
    </row>
    <row r="602" spans="1:10" ht="12.75">
      <c r="A602" s="41"/>
      <c r="B602" s="42"/>
      <c r="C602" s="67"/>
      <c r="D602" s="68"/>
      <c r="E602" s="69"/>
      <c r="F602" s="70"/>
      <c r="G602" s="71"/>
      <c r="H602" s="47"/>
      <c r="I602" s="47"/>
      <c r="J602" s="47"/>
    </row>
    <row r="603" spans="1:10" ht="20.25">
      <c r="A603" s="49" t="s">
        <v>248</v>
      </c>
      <c r="B603" s="42"/>
      <c r="C603" s="75"/>
      <c r="D603" s="76"/>
      <c r="E603" s="77"/>
      <c r="F603" s="78"/>
      <c r="G603" s="79"/>
      <c r="H603" s="47"/>
      <c r="I603" s="47"/>
      <c r="J603" s="47"/>
    </row>
    <row r="604" spans="1:10" ht="12.75">
      <c r="A604" s="41" t="s">
        <v>263</v>
      </c>
      <c r="B604" s="42" t="s">
        <v>264</v>
      </c>
      <c r="C604" s="67" t="s">
        <v>265</v>
      </c>
      <c r="D604" s="68"/>
      <c r="E604" s="69"/>
      <c r="F604" s="43" t="s">
        <v>857</v>
      </c>
      <c r="G604" s="71" t="s">
        <v>906</v>
      </c>
      <c r="H604" s="47"/>
      <c r="I604" s="47"/>
      <c r="J604" s="47"/>
    </row>
    <row r="605" spans="1:10" ht="12.75">
      <c r="A605" s="41" t="s">
        <v>266</v>
      </c>
      <c r="B605" s="42"/>
      <c r="C605" s="67"/>
      <c r="D605" s="68"/>
      <c r="E605" s="69"/>
      <c r="F605" s="70"/>
      <c r="G605" s="71"/>
      <c r="H605" s="47"/>
      <c r="I605" s="47"/>
      <c r="J605" s="47"/>
    </row>
    <row r="606" spans="1:10" ht="12.75">
      <c r="A606" s="41" t="s">
        <v>267</v>
      </c>
      <c r="B606" s="42" t="s">
        <v>264</v>
      </c>
      <c r="C606" s="67" t="s">
        <v>268</v>
      </c>
      <c r="D606" s="68"/>
      <c r="E606" s="69"/>
      <c r="F606" s="43" t="s">
        <v>857</v>
      </c>
      <c r="G606" s="71" t="s">
        <v>906</v>
      </c>
      <c r="H606" s="47"/>
      <c r="I606" s="47"/>
      <c r="J606" s="47"/>
    </row>
    <row r="607" spans="1:10" ht="12.75">
      <c r="A607" s="41" t="s">
        <v>269</v>
      </c>
      <c r="B607" s="42" t="s">
        <v>264</v>
      </c>
      <c r="C607" s="67" t="s">
        <v>270</v>
      </c>
      <c r="D607" s="68"/>
      <c r="E607" s="69"/>
      <c r="F607" s="43" t="s">
        <v>857</v>
      </c>
      <c r="G607" s="71" t="s">
        <v>906</v>
      </c>
      <c r="H607" s="47"/>
      <c r="I607" s="47"/>
      <c r="J607" s="47"/>
    </row>
    <row r="608" spans="1:10" ht="12.75">
      <c r="A608" s="41" t="s">
        <v>271</v>
      </c>
      <c r="B608" s="42" t="s">
        <v>264</v>
      </c>
      <c r="C608" s="67" t="s">
        <v>272</v>
      </c>
      <c r="D608" s="68"/>
      <c r="E608" s="69"/>
      <c r="F608" s="43" t="s">
        <v>857</v>
      </c>
      <c r="G608" s="71" t="s">
        <v>906</v>
      </c>
      <c r="H608" s="47"/>
      <c r="I608" s="47"/>
      <c r="J608" s="47"/>
    </row>
    <row r="609" spans="1:10" ht="12.75">
      <c r="A609" s="41" t="s">
        <v>273</v>
      </c>
      <c r="B609" s="42" t="s">
        <v>274</v>
      </c>
      <c r="C609" s="67" t="s">
        <v>275</v>
      </c>
      <c r="D609" s="68"/>
      <c r="E609" s="69"/>
      <c r="F609" s="43" t="s">
        <v>857</v>
      </c>
      <c r="G609" s="71" t="s">
        <v>906</v>
      </c>
      <c r="H609" s="47"/>
      <c r="I609" s="63"/>
      <c r="J609" s="63"/>
    </row>
    <row r="610" spans="1:10" ht="12.75">
      <c r="A610" s="41" t="s">
        <v>276</v>
      </c>
      <c r="B610" s="42" t="s">
        <v>274</v>
      </c>
      <c r="C610" s="67" t="s">
        <v>277</v>
      </c>
      <c r="D610" s="68"/>
      <c r="E610" s="69"/>
      <c r="F610" s="43" t="s">
        <v>857</v>
      </c>
      <c r="G610" s="71" t="s">
        <v>906</v>
      </c>
      <c r="H610" s="47"/>
      <c r="I610" s="63"/>
      <c r="J610" s="63"/>
    </row>
    <row r="611" spans="1:10" ht="12.75">
      <c r="A611" s="41" t="s">
        <v>278</v>
      </c>
      <c r="B611" s="42" t="s">
        <v>274</v>
      </c>
      <c r="C611" s="67" t="s">
        <v>279</v>
      </c>
      <c r="D611" s="68"/>
      <c r="E611" s="69"/>
      <c r="F611" s="43" t="s">
        <v>857</v>
      </c>
      <c r="G611" s="71" t="s">
        <v>906</v>
      </c>
      <c r="H611" s="47"/>
      <c r="I611" s="63"/>
      <c r="J611" s="63"/>
    </row>
    <row r="612" spans="1:10" ht="12.75">
      <c r="A612" s="41" t="s">
        <v>280</v>
      </c>
      <c r="B612" s="42" t="s">
        <v>274</v>
      </c>
      <c r="C612" s="67" t="s">
        <v>281</v>
      </c>
      <c r="D612" s="68"/>
      <c r="E612" s="69"/>
      <c r="F612" s="43" t="s">
        <v>857</v>
      </c>
      <c r="G612" s="71" t="s">
        <v>906</v>
      </c>
      <c r="H612" s="47"/>
      <c r="I612" s="63"/>
      <c r="J612" s="63"/>
    </row>
    <row r="613" spans="1:10" ht="12.75">
      <c r="A613" s="41" t="s">
        <v>282</v>
      </c>
      <c r="B613" s="42" t="s">
        <v>283</v>
      </c>
      <c r="C613" s="67" t="s">
        <v>284</v>
      </c>
      <c r="D613" s="68"/>
      <c r="E613" s="69"/>
      <c r="F613" s="43" t="s">
        <v>857</v>
      </c>
      <c r="G613" s="71" t="s">
        <v>906</v>
      </c>
      <c r="H613" s="47"/>
      <c r="I613" s="63"/>
      <c r="J613" s="63"/>
    </row>
    <row r="614" spans="1:10" ht="12.75">
      <c r="A614" s="41" t="s">
        <v>285</v>
      </c>
      <c r="B614" s="42" t="s">
        <v>274</v>
      </c>
      <c r="C614" s="67" t="s">
        <v>286</v>
      </c>
      <c r="D614" s="68"/>
      <c r="E614" s="69"/>
      <c r="F614" s="43" t="s">
        <v>857</v>
      </c>
      <c r="G614" s="71" t="s">
        <v>906</v>
      </c>
      <c r="H614" s="47"/>
      <c r="I614" s="47"/>
      <c r="J614" s="47"/>
    </row>
    <row r="615" spans="1:10" ht="12.75">
      <c r="A615" s="41" t="s">
        <v>287</v>
      </c>
      <c r="B615" s="42" t="s">
        <v>274</v>
      </c>
      <c r="C615" s="67" t="s">
        <v>288</v>
      </c>
      <c r="D615" s="68"/>
      <c r="E615" s="69"/>
      <c r="F615" s="43" t="s">
        <v>857</v>
      </c>
      <c r="G615" s="71" t="s">
        <v>906</v>
      </c>
      <c r="H615" s="47"/>
      <c r="I615" s="47"/>
      <c r="J615" s="47"/>
    </row>
    <row r="616" spans="1:10" ht="12.75">
      <c r="A616" s="41" t="s">
        <v>289</v>
      </c>
      <c r="B616" s="42" t="s">
        <v>290</v>
      </c>
      <c r="C616" s="67" t="s">
        <v>291</v>
      </c>
      <c r="D616" s="68"/>
      <c r="E616" s="69"/>
      <c r="F616" s="43" t="s">
        <v>857</v>
      </c>
      <c r="G616" s="71" t="s">
        <v>906</v>
      </c>
      <c r="H616" s="47"/>
      <c r="I616" s="47"/>
      <c r="J616" s="47"/>
    </row>
    <row r="617" spans="1:10" ht="20.25">
      <c r="A617" s="41" t="s">
        <v>292</v>
      </c>
      <c r="B617" s="42" t="s">
        <v>274</v>
      </c>
      <c r="C617" s="67" t="s">
        <v>293</v>
      </c>
      <c r="D617" s="68"/>
      <c r="E617" s="69"/>
      <c r="F617" s="43" t="s">
        <v>857</v>
      </c>
      <c r="G617" s="71" t="s">
        <v>906</v>
      </c>
      <c r="H617" s="47"/>
      <c r="I617" s="47"/>
      <c r="J617" s="47"/>
    </row>
    <row r="618" spans="1:10" ht="12.75">
      <c r="A618" s="41" t="s">
        <v>294</v>
      </c>
      <c r="B618" s="42" t="s">
        <v>290</v>
      </c>
      <c r="C618" s="67" t="s">
        <v>295</v>
      </c>
      <c r="D618" s="68"/>
      <c r="E618" s="69"/>
      <c r="F618" s="43" t="s">
        <v>857</v>
      </c>
      <c r="G618" s="71" t="s">
        <v>906</v>
      </c>
      <c r="H618" s="47"/>
      <c r="I618" s="47"/>
      <c r="J618" s="47"/>
    </row>
    <row r="619" spans="1:10" ht="20.25" customHeight="1">
      <c r="A619" s="41" t="s">
        <v>296</v>
      </c>
      <c r="B619" s="42" t="s">
        <v>297</v>
      </c>
      <c r="C619" s="67" t="s">
        <v>298</v>
      </c>
      <c r="D619" s="68"/>
      <c r="E619" s="69"/>
      <c r="F619" s="43" t="s">
        <v>857</v>
      </c>
      <c r="G619" s="71" t="s">
        <v>906</v>
      </c>
      <c r="H619" s="47"/>
      <c r="I619" s="47"/>
      <c r="J619" s="47"/>
    </row>
    <row r="620" spans="1:10" ht="12.75">
      <c r="A620" s="41" t="s">
        <v>299</v>
      </c>
      <c r="B620" s="42" t="s">
        <v>297</v>
      </c>
      <c r="C620" s="67" t="s">
        <v>300</v>
      </c>
      <c r="D620" s="68"/>
      <c r="E620" s="69"/>
      <c r="F620" s="43" t="s">
        <v>857</v>
      </c>
      <c r="G620" s="71" t="s">
        <v>906</v>
      </c>
      <c r="H620" s="47"/>
      <c r="I620" s="47"/>
      <c r="J620" s="47"/>
    </row>
    <row r="621" spans="1:10" ht="20.25">
      <c r="A621" s="41" t="s">
        <v>301</v>
      </c>
      <c r="B621" s="42" t="s">
        <v>297</v>
      </c>
      <c r="C621" s="67" t="s">
        <v>302</v>
      </c>
      <c r="D621" s="68"/>
      <c r="E621" s="69"/>
      <c r="F621" s="43" t="s">
        <v>857</v>
      </c>
      <c r="G621" s="71" t="s">
        <v>906</v>
      </c>
      <c r="H621" s="47"/>
      <c r="I621" s="47"/>
      <c r="J621" s="47"/>
    </row>
    <row r="622" spans="1:10" ht="12.75">
      <c r="A622" s="41" t="s">
        <v>303</v>
      </c>
      <c r="B622" s="42" t="s">
        <v>297</v>
      </c>
      <c r="C622" s="67" t="s">
        <v>304</v>
      </c>
      <c r="D622" s="68"/>
      <c r="E622" s="69"/>
      <c r="F622" s="43" t="s">
        <v>857</v>
      </c>
      <c r="G622" s="71" t="s">
        <v>906</v>
      </c>
      <c r="H622" s="47"/>
      <c r="I622" s="47"/>
      <c r="J622" s="47"/>
    </row>
    <row r="623" spans="1:10" ht="12.75">
      <c r="A623" s="41" t="s">
        <v>305</v>
      </c>
      <c r="B623" s="42" t="s">
        <v>306</v>
      </c>
      <c r="C623" s="67" t="s">
        <v>307</v>
      </c>
      <c r="D623" s="68"/>
      <c r="E623" s="69"/>
      <c r="F623" s="43" t="s">
        <v>857</v>
      </c>
      <c r="G623" s="71" t="s">
        <v>906</v>
      </c>
      <c r="H623" s="47"/>
      <c r="I623" s="47"/>
      <c r="J623" s="47"/>
    </row>
    <row r="624" spans="1:10" ht="12.75">
      <c r="A624" s="41" t="s">
        <v>308</v>
      </c>
      <c r="B624" s="42" t="s">
        <v>306</v>
      </c>
      <c r="C624" s="67" t="s">
        <v>309</v>
      </c>
      <c r="D624" s="68"/>
      <c r="E624" s="69"/>
      <c r="F624" s="43" t="s">
        <v>857</v>
      </c>
      <c r="G624" s="71" t="s">
        <v>906</v>
      </c>
      <c r="H624" s="47"/>
      <c r="I624" s="47"/>
      <c r="J624" s="47"/>
    </row>
    <row r="625" spans="1:10" ht="12.75">
      <c r="A625" s="41" t="s">
        <v>310</v>
      </c>
      <c r="B625" s="42" t="s">
        <v>614</v>
      </c>
      <c r="C625" s="67" t="s">
        <v>311</v>
      </c>
      <c r="D625" s="68"/>
      <c r="E625" s="69"/>
      <c r="F625" s="43" t="s">
        <v>857</v>
      </c>
      <c r="G625" s="71" t="s">
        <v>906</v>
      </c>
      <c r="H625" s="47"/>
      <c r="I625" s="47"/>
      <c r="J625" s="47"/>
    </row>
    <row r="626" spans="1:10" ht="12.75">
      <c r="A626" s="41" t="s">
        <v>312</v>
      </c>
      <c r="B626" s="42" t="s">
        <v>614</v>
      </c>
      <c r="C626" s="67" t="s">
        <v>313</v>
      </c>
      <c r="D626" s="68"/>
      <c r="E626" s="69"/>
      <c r="F626" s="43" t="s">
        <v>857</v>
      </c>
      <c r="G626" s="71" t="s">
        <v>906</v>
      </c>
      <c r="H626" s="47"/>
      <c r="I626" s="47"/>
      <c r="J626" s="47"/>
    </row>
    <row r="627" spans="1:10" ht="12.75">
      <c r="A627" s="41" t="s">
        <v>314</v>
      </c>
      <c r="B627" s="42" t="s">
        <v>290</v>
      </c>
      <c r="C627" s="67" t="s">
        <v>315</v>
      </c>
      <c r="D627" s="68"/>
      <c r="E627" s="69"/>
      <c r="F627" s="43" t="s">
        <v>857</v>
      </c>
      <c r="G627" s="71" t="s">
        <v>906</v>
      </c>
      <c r="H627" s="47"/>
      <c r="I627" s="47"/>
      <c r="J627" s="47"/>
    </row>
    <row r="628" spans="1:10" ht="12.75">
      <c r="A628" s="41" t="s">
        <v>316</v>
      </c>
      <c r="B628" s="42" t="s">
        <v>317</v>
      </c>
      <c r="C628" s="67" t="s">
        <v>318</v>
      </c>
      <c r="D628" s="68"/>
      <c r="E628" s="69"/>
      <c r="F628" s="43" t="s">
        <v>857</v>
      </c>
      <c r="G628" s="71" t="s">
        <v>906</v>
      </c>
      <c r="H628" s="47"/>
      <c r="I628" s="47"/>
      <c r="J628" s="47"/>
    </row>
    <row r="629" spans="1:10" ht="12.75">
      <c r="A629" s="41" t="s">
        <v>319</v>
      </c>
      <c r="B629" s="42" t="s">
        <v>320</v>
      </c>
      <c r="C629" s="67" t="s">
        <v>321</v>
      </c>
      <c r="D629" s="68"/>
      <c r="E629" s="69"/>
      <c r="F629" s="43" t="s">
        <v>857</v>
      </c>
      <c r="G629" s="71" t="s">
        <v>906</v>
      </c>
      <c r="H629" s="47"/>
      <c r="I629" s="47"/>
      <c r="J629" s="47"/>
    </row>
    <row r="630" spans="1:10" ht="12.75">
      <c r="A630" s="41" t="s">
        <v>322</v>
      </c>
      <c r="B630" s="42" t="s">
        <v>297</v>
      </c>
      <c r="C630" s="67" t="s">
        <v>323</v>
      </c>
      <c r="D630" s="68"/>
      <c r="E630" s="69"/>
      <c r="F630" s="43" t="s">
        <v>857</v>
      </c>
      <c r="G630" s="71" t="s">
        <v>906</v>
      </c>
      <c r="H630" s="47"/>
      <c r="I630" s="47"/>
      <c r="J630" s="47"/>
    </row>
    <row r="631" spans="1:10" ht="12.75">
      <c r="A631" s="41" t="s">
        <v>324</v>
      </c>
      <c r="B631" s="42" t="s">
        <v>297</v>
      </c>
      <c r="C631" s="67" t="s">
        <v>325</v>
      </c>
      <c r="D631" s="68"/>
      <c r="E631" s="69"/>
      <c r="F631" s="43" t="s">
        <v>857</v>
      </c>
      <c r="G631" s="71" t="s">
        <v>906</v>
      </c>
      <c r="H631" s="47"/>
      <c r="I631" s="47"/>
      <c r="J631" s="47"/>
    </row>
    <row r="632" spans="1:10" ht="12.75">
      <c r="A632" s="41" t="s">
        <v>326</v>
      </c>
      <c r="B632" s="42" t="s">
        <v>297</v>
      </c>
      <c r="C632" s="67" t="s">
        <v>327</v>
      </c>
      <c r="D632" s="68"/>
      <c r="E632" s="69"/>
      <c r="F632" s="43" t="s">
        <v>857</v>
      </c>
      <c r="G632" s="71" t="s">
        <v>906</v>
      </c>
      <c r="H632" s="47"/>
      <c r="I632" s="47"/>
      <c r="J632" s="47"/>
    </row>
    <row r="633" spans="1:10" ht="13.5" customHeight="1">
      <c r="A633" s="41" t="s">
        <v>328</v>
      </c>
      <c r="B633" s="42" t="s">
        <v>297</v>
      </c>
      <c r="C633" s="67" t="s">
        <v>329</v>
      </c>
      <c r="D633" s="68"/>
      <c r="E633" s="69"/>
      <c r="F633" s="43" t="s">
        <v>857</v>
      </c>
      <c r="G633" s="71" t="s">
        <v>906</v>
      </c>
      <c r="H633" s="47"/>
      <c r="I633" s="47"/>
      <c r="J633" s="47"/>
    </row>
    <row r="634" spans="1:10" ht="12.75">
      <c r="A634" s="41" t="s">
        <v>330</v>
      </c>
      <c r="B634" s="42" t="s">
        <v>331</v>
      </c>
      <c r="C634" s="67" t="s">
        <v>332</v>
      </c>
      <c r="D634" s="68"/>
      <c r="E634" s="69"/>
      <c r="F634" s="43" t="s">
        <v>857</v>
      </c>
      <c r="G634" s="71" t="s">
        <v>906</v>
      </c>
      <c r="H634" s="47"/>
      <c r="I634" s="47"/>
      <c r="J634" s="47"/>
    </row>
    <row r="635" spans="1:10" ht="12.75">
      <c r="A635" s="41" t="s">
        <v>333</v>
      </c>
      <c r="B635" s="42" t="s">
        <v>297</v>
      </c>
      <c r="C635" s="67" t="s">
        <v>334</v>
      </c>
      <c r="D635" s="68"/>
      <c r="E635" s="69"/>
      <c r="F635" s="43" t="s">
        <v>857</v>
      </c>
      <c r="G635" s="71" t="s">
        <v>906</v>
      </c>
      <c r="H635" s="47"/>
      <c r="I635" s="47"/>
      <c r="J635" s="47"/>
    </row>
    <row r="636" spans="1:10" ht="12.75">
      <c r="A636" s="41" t="s">
        <v>335</v>
      </c>
      <c r="B636" s="42" t="s">
        <v>336</v>
      </c>
      <c r="C636" s="67" t="s">
        <v>337</v>
      </c>
      <c r="D636" s="68"/>
      <c r="E636" s="69"/>
      <c r="F636" s="43" t="s">
        <v>857</v>
      </c>
      <c r="G636" s="71" t="s">
        <v>906</v>
      </c>
      <c r="H636" s="47"/>
      <c r="I636" s="47"/>
      <c r="J636" s="47"/>
    </row>
    <row r="637" spans="1:10" ht="12.75">
      <c r="A637" s="41" t="s">
        <v>338</v>
      </c>
      <c r="B637" s="42" t="s">
        <v>317</v>
      </c>
      <c r="C637" s="67" t="s">
        <v>339</v>
      </c>
      <c r="D637" s="68"/>
      <c r="E637" s="69"/>
      <c r="F637" s="43" t="s">
        <v>857</v>
      </c>
      <c r="G637" s="71" t="s">
        <v>906</v>
      </c>
      <c r="H637" s="47"/>
      <c r="I637" s="47"/>
      <c r="J637" s="47"/>
    </row>
    <row r="638" spans="1:10" ht="17.25" customHeight="1">
      <c r="A638" s="86" t="s">
        <v>340</v>
      </c>
      <c r="B638" s="42" t="s">
        <v>317</v>
      </c>
      <c r="C638" s="67" t="s">
        <v>341</v>
      </c>
      <c r="D638" s="68"/>
      <c r="E638" s="69"/>
      <c r="F638" s="43" t="s">
        <v>857</v>
      </c>
      <c r="G638" s="71" t="s">
        <v>906</v>
      </c>
      <c r="H638" s="47"/>
      <c r="I638" s="47"/>
      <c r="J638" s="47"/>
    </row>
    <row r="639" spans="1:10" ht="15" customHeight="1">
      <c r="A639" s="41" t="s">
        <v>342</v>
      </c>
      <c r="B639" s="42" t="s">
        <v>343</v>
      </c>
      <c r="C639" s="67" t="s">
        <v>344</v>
      </c>
      <c r="D639" s="68"/>
      <c r="E639" s="69"/>
      <c r="F639" s="43" t="s">
        <v>857</v>
      </c>
      <c r="G639" s="71" t="s">
        <v>906</v>
      </c>
      <c r="H639" s="47"/>
      <c r="I639" s="47"/>
      <c r="J639" s="47"/>
    </row>
    <row r="640" spans="1:10" ht="12.75" customHeight="1">
      <c r="A640" s="41" t="s">
        <v>345</v>
      </c>
      <c r="B640" s="42" t="s">
        <v>317</v>
      </c>
      <c r="C640" s="67" t="s">
        <v>346</v>
      </c>
      <c r="D640" s="68"/>
      <c r="E640" s="69"/>
      <c r="F640" s="43" t="s">
        <v>857</v>
      </c>
      <c r="G640" s="71" t="s">
        <v>906</v>
      </c>
      <c r="H640" s="87"/>
      <c r="I640" s="87"/>
      <c r="J640" s="87"/>
    </row>
    <row r="641" spans="1:10" ht="12.75">
      <c r="A641" s="41" t="s">
        <v>347</v>
      </c>
      <c r="B641" s="42" t="s">
        <v>317</v>
      </c>
      <c r="C641" s="67" t="s">
        <v>348</v>
      </c>
      <c r="D641" s="68"/>
      <c r="E641" s="69"/>
      <c r="F641" s="43" t="s">
        <v>857</v>
      </c>
      <c r="G641" s="71" t="s">
        <v>906</v>
      </c>
      <c r="H641" s="87"/>
      <c r="I641" s="87"/>
      <c r="J641" s="87"/>
    </row>
    <row r="642" spans="1:10" ht="20.25">
      <c r="A642" s="41" t="s">
        <v>349</v>
      </c>
      <c r="B642" s="42" t="s">
        <v>317</v>
      </c>
      <c r="C642" s="67" t="s">
        <v>350</v>
      </c>
      <c r="D642" s="68"/>
      <c r="E642" s="69"/>
      <c r="F642" s="43" t="s">
        <v>857</v>
      </c>
      <c r="G642" s="71" t="s">
        <v>906</v>
      </c>
      <c r="H642" s="47"/>
      <c r="I642" s="47"/>
      <c r="J642" s="47"/>
    </row>
    <row r="643" spans="1:10" ht="12.75">
      <c r="A643" s="41" t="s">
        <v>351</v>
      </c>
      <c r="B643" s="42" t="s">
        <v>352</v>
      </c>
      <c r="C643" s="67" t="s">
        <v>353</v>
      </c>
      <c r="D643" s="68"/>
      <c r="E643" s="69"/>
      <c r="F643" s="43" t="s">
        <v>857</v>
      </c>
      <c r="G643" s="71" t="s">
        <v>906</v>
      </c>
      <c r="H643" s="47"/>
      <c r="I643" s="47"/>
      <c r="J643" s="47"/>
    </row>
    <row r="644" spans="1:10" ht="12.75">
      <c r="A644" s="41" t="s">
        <v>354</v>
      </c>
      <c r="B644" s="42" t="s">
        <v>352</v>
      </c>
      <c r="C644" s="67" t="s">
        <v>355</v>
      </c>
      <c r="D644" s="68"/>
      <c r="E644" s="69"/>
      <c r="F644" s="43" t="s">
        <v>857</v>
      </c>
      <c r="G644" s="71" t="s">
        <v>906</v>
      </c>
      <c r="H644" s="47"/>
      <c r="I644" s="47"/>
      <c r="J644" s="47"/>
    </row>
    <row r="645" spans="1:197" s="10" customFormat="1" ht="13.5" thickBot="1">
      <c r="A645" s="88"/>
      <c r="B645" s="89"/>
      <c r="C645" s="90"/>
      <c r="D645" s="91"/>
      <c r="E645" s="92"/>
      <c r="F645" s="93"/>
      <c r="G645" s="94"/>
      <c r="H645" s="95"/>
      <c r="I645" s="96"/>
      <c r="J645" s="97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  <c r="EN645" s="9"/>
      <c r="EO645" s="9"/>
      <c r="EP645" s="9"/>
      <c r="EQ645" s="9"/>
      <c r="ER645" s="9"/>
      <c r="ES645" s="9"/>
      <c r="ET645" s="9"/>
      <c r="EU645" s="9"/>
      <c r="EV645" s="9"/>
      <c r="EW645" s="9"/>
      <c r="EX645" s="9"/>
      <c r="EY645" s="9"/>
      <c r="EZ645" s="9"/>
      <c r="FA645" s="9"/>
      <c r="FB645" s="9"/>
      <c r="FC645" s="9"/>
      <c r="FD645" s="9"/>
      <c r="FE645" s="9"/>
      <c r="FF645" s="9"/>
      <c r="FG645" s="9"/>
      <c r="FH645" s="9"/>
      <c r="FI645" s="9"/>
      <c r="FJ645" s="9"/>
      <c r="FK645" s="9"/>
      <c r="FL645" s="9"/>
      <c r="FM645" s="9"/>
      <c r="FN645" s="9"/>
      <c r="FO645" s="9"/>
      <c r="FP645" s="9"/>
      <c r="FQ645" s="9"/>
      <c r="FR645" s="9"/>
      <c r="FS645" s="9"/>
      <c r="FT645" s="9"/>
      <c r="FU645" s="9"/>
      <c r="FV645" s="9"/>
      <c r="FW645" s="9"/>
      <c r="FX645" s="9"/>
      <c r="FY645" s="9"/>
      <c r="FZ645" s="9"/>
      <c r="GA645" s="9"/>
      <c r="GB645" s="9"/>
      <c r="GC645" s="9"/>
      <c r="GD645" s="9"/>
      <c r="GE645" s="9"/>
      <c r="GF645" s="9"/>
      <c r="GG645" s="9"/>
      <c r="GH645" s="9"/>
      <c r="GI645" s="9"/>
      <c r="GJ645" s="9"/>
      <c r="GK645" s="9"/>
      <c r="GL645" s="9"/>
      <c r="GM645" s="9"/>
      <c r="GN645" s="9"/>
      <c r="GO645" s="9"/>
    </row>
    <row r="646" spans="1:34" s="106" customFormat="1" ht="12.75">
      <c r="A646" s="98"/>
      <c r="B646" s="99"/>
      <c r="C646" s="100"/>
      <c r="D646" s="100"/>
      <c r="E646" s="101"/>
      <c r="F646" s="102"/>
      <c r="G646" s="103"/>
      <c r="H646" s="104"/>
      <c r="I646" s="104"/>
      <c r="J646" s="104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</row>
    <row r="647" spans="1:10" ht="12.75">
      <c r="A647" s="107"/>
      <c r="B647" s="108"/>
      <c r="C647" s="109"/>
      <c r="D647" s="109"/>
      <c r="E647" s="110"/>
      <c r="F647" s="111"/>
      <c r="G647" s="112"/>
      <c r="H647" s="113"/>
      <c r="I647" s="113"/>
      <c r="J647" s="113"/>
    </row>
    <row r="648" spans="1:10" ht="15">
      <c r="A648" s="114"/>
      <c r="B648" s="108"/>
      <c r="C648" s="109"/>
      <c r="D648" s="109"/>
      <c r="E648" s="110"/>
      <c r="F648" s="111"/>
      <c r="G648" s="112"/>
      <c r="H648" s="113"/>
      <c r="I648" s="113"/>
      <c r="J648" s="113"/>
    </row>
    <row r="649" spans="1:10" ht="15">
      <c r="A649" s="115"/>
      <c r="B649" s="116"/>
      <c r="C649" s="117"/>
      <c r="D649" s="117"/>
      <c r="E649" s="110"/>
      <c r="F649" s="111"/>
      <c r="G649" s="112"/>
      <c r="H649" s="113"/>
      <c r="I649" s="113"/>
      <c r="J649" s="113"/>
    </row>
    <row r="650" spans="1:10" ht="15">
      <c r="A650" s="118"/>
      <c r="B650" s="116"/>
      <c r="C650" s="117"/>
      <c r="D650" s="117"/>
      <c r="E650" s="110"/>
      <c r="F650" s="111"/>
      <c r="G650" s="112"/>
      <c r="H650" s="113"/>
      <c r="I650" s="113"/>
      <c r="J650" s="113"/>
    </row>
    <row r="651" spans="1:10" ht="15">
      <c r="A651" s="114" t="s">
        <v>356</v>
      </c>
      <c r="B651" s="116"/>
      <c r="C651" s="117"/>
      <c r="D651" s="117"/>
      <c r="E651" s="110"/>
      <c r="F651" s="111"/>
      <c r="G651" s="112"/>
      <c r="H651" s="113"/>
      <c r="I651" s="113"/>
      <c r="J651" s="113"/>
    </row>
    <row r="652" spans="1:10" ht="15">
      <c r="A652" s="114"/>
      <c r="B652" s="116"/>
      <c r="C652" s="117"/>
      <c r="D652" s="117"/>
      <c r="E652" s="110"/>
      <c r="F652" s="111"/>
      <c r="G652" s="112"/>
      <c r="H652" s="113"/>
      <c r="I652" s="113"/>
      <c r="J652" s="113"/>
    </row>
    <row r="653" spans="1:10" ht="15">
      <c r="A653" s="114"/>
      <c r="B653" s="116"/>
      <c r="C653" s="117"/>
      <c r="D653" s="117"/>
      <c r="E653" s="110"/>
      <c r="F653" s="111"/>
      <c r="G653" s="112"/>
      <c r="H653" s="113"/>
      <c r="I653" s="113"/>
      <c r="J653" s="113"/>
    </row>
    <row r="654" spans="1:10" ht="12.75">
      <c r="A654" s="119"/>
      <c r="B654" s="116"/>
      <c r="C654" s="117"/>
      <c r="D654" s="117"/>
      <c r="E654" s="110"/>
      <c r="F654" s="111"/>
      <c r="G654" s="112"/>
      <c r="H654" s="113"/>
      <c r="I654" s="113"/>
      <c r="J654" s="113"/>
    </row>
    <row r="655" spans="1:10" ht="12.75">
      <c r="A655" s="120" t="s">
        <v>357</v>
      </c>
      <c r="B655" s="121"/>
      <c r="C655" s="117"/>
      <c r="D655" s="117"/>
      <c r="E655" s="107"/>
      <c r="F655" s="107"/>
      <c r="G655" s="107"/>
      <c r="H655" s="113"/>
      <c r="I655" s="113"/>
      <c r="J655" s="113"/>
    </row>
    <row r="656" spans="1:10" ht="12.75" hidden="1">
      <c r="A656" s="120"/>
      <c r="B656" s="121"/>
      <c r="C656" s="117"/>
      <c r="D656" s="117"/>
      <c r="E656" s="107"/>
      <c r="F656" s="107"/>
      <c r="G656" s="107"/>
      <c r="H656" s="113"/>
      <c r="I656" s="113"/>
      <c r="J656" s="113"/>
    </row>
    <row r="657" spans="1:10" ht="12.75">
      <c r="A657" s="120"/>
      <c r="B657" s="121"/>
      <c r="C657" s="117"/>
      <c r="D657" s="117"/>
      <c r="E657" s="107"/>
      <c r="F657" s="107"/>
      <c r="G657" s="107"/>
      <c r="H657" s="113"/>
      <c r="I657" s="113"/>
      <c r="J657" s="113"/>
    </row>
    <row r="658" spans="1:10" ht="12.75">
      <c r="A658" s="120" t="s">
        <v>358</v>
      </c>
      <c r="B658" s="121"/>
      <c r="C658" s="117"/>
      <c r="D658" s="117"/>
      <c r="E658" s="107"/>
      <c r="F658" s="107"/>
      <c r="G658" s="107"/>
      <c r="H658" s="122"/>
      <c r="I658" s="113"/>
      <c r="J658" s="113"/>
    </row>
    <row r="659" spans="1:10" ht="12.75">
      <c r="A659" s="120" t="s">
        <v>359</v>
      </c>
      <c r="B659" s="121"/>
      <c r="C659" s="117"/>
      <c r="D659" s="117"/>
      <c r="E659" s="107"/>
      <c r="F659" s="107"/>
      <c r="G659" s="107"/>
      <c r="H659" s="122"/>
      <c r="I659" s="122"/>
      <c r="J659" s="113"/>
    </row>
    <row r="660" spans="1:10" ht="12.75">
      <c r="A660" s="120" t="s">
        <v>360</v>
      </c>
      <c r="B660" s="121"/>
      <c r="C660" s="117"/>
      <c r="D660" s="117"/>
      <c r="E660" s="107"/>
      <c r="F660" s="107"/>
      <c r="G660" s="107"/>
      <c r="H660" s="122"/>
      <c r="I660" s="122"/>
      <c r="J660" s="122"/>
    </row>
    <row r="661" spans="1:10" ht="12.75">
      <c r="A661" s="120" t="s">
        <v>361</v>
      </c>
      <c r="B661" s="121"/>
      <c r="C661" s="117"/>
      <c r="D661" s="117"/>
      <c r="E661" s="107"/>
      <c r="F661" s="107"/>
      <c r="G661" s="107"/>
      <c r="H661" s="107"/>
      <c r="I661" s="107"/>
      <c r="J661" s="123"/>
    </row>
    <row r="662" spans="1:10" ht="12.75">
      <c r="A662" s="112"/>
      <c r="B662" s="124"/>
      <c r="C662" s="125"/>
      <c r="D662" s="125"/>
      <c r="E662" s="126"/>
      <c r="F662" s="127"/>
      <c r="G662" s="105"/>
      <c r="H662" s="105"/>
      <c r="I662" s="105"/>
      <c r="J662" s="128"/>
    </row>
    <row r="663" spans="1:10" ht="12.75">
      <c r="A663" s="10"/>
      <c r="B663" s="10"/>
      <c r="C663" s="129"/>
      <c r="D663" s="130"/>
      <c r="E663" s="131"/>
      <c r="F663" s="129"/>
      <c r="G663" s="132"/>
      <c r="H663" s="10"/>
      <c r="I663" s="10"/>
      <c r="J663" s="10"/>
    </row>
    <row r="664" spans="2:10" ht="12.75">
      <c r="B664" s="10"/>
      <c r="C664" s="129"/>
      <c r="D664" s="130"/>
      <c r="E664" s="131"/>
      <c r="F664" s="129"/>
      <c r="G664" s="132"/>
      <c r="H664" s="10"/>
      <c r="I664" s="10"/>
      <c r="J664" s="10"/>
    </row>
    <row r="665" spans="2:10" ht="12.75">
      <c r="B665" s="10"/>
      <c r="C665" s="129"/>
      <c r="D665" s="130"/>
      <c r="E665" s="131"/>
      <c r="F665" s="129"/>
      <c r="G665" s="132"/>
      <c r="H665" s="10"/>
      <c r="I665" s="10"/>
      <c r="J665" s="10"/>
    </row>
    <row r="666" spans="2:10" ht="12.75">
      <c r="B666" s="10"/>
      <c r="C666" s="129"/>
      <c r="D666" s="130"/>
      <c r="E666" s="131"/>
      <c r="F666" s="129"/>
      <c r="G666" s="132"/>
      <c r="H666" s="10"/>
      <c r="I666" s="10"/>
      <c r="J666" s="10"/>
    </row>
    <row r="667" spans="2:10" ht="12.75">
      <c r="B667" s="10"/>
      <c r="C667" s="129"/>
      <c r="D667" s="130"/>
      <c r="E667" s="131"/>
      <c r="F667" s="129"/>
      <c r="G667" s="132"/>
      <c r="H667" s="10"/>
      <c r="I667" s="10"/>
      <c r="J667" s="10"/>
    </row>
    <row r="668" spans="2:10" ht="12.75">
      <c r="B668" s="10"/>
      <c r="C668" s="129"/>
      <c r="D668" s="130"/>
      <c r="E668" s="131"/>
      <c r="F668" s="129"/>
      <c r="G668" s="132"/>
      <c r="H668" s="10"/>
      <c r="I668" s="10"/>
      <c r="J668" s="10"/>
    </row>
    <row r="669" spans="2:10" ht="12.75">
      <c r="B669" s="10"/>
      <c r="C669" s="129"/>
      <c r="D669" s="130"/>
      <c r="E669" s="131"/>
      <c r="F669" s="129"/>
      <c r="G669" s="132"/>
      <c r="H669" s="10"/>
      <c r="I669" s="10"/>
      <c r="J669" s="10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/>
  <dimension ref="A1:B45"/>
  <sheetViews>
    <sheetView zoomScale="75" zoomScaleNormal="75" zoomScalePageLayoutView="0" workbookViewId="0" topLeftCell="A10">
      <selection activeCell="A19" sqref="A19"/>
    </sheetView>
  </sheetViews>
  <sheetFormatPr defaultColWidth="8.875" defaultRowHeight="12.75"/>
  <cols>
    <col min="1" max="1" width="89.625" style="128" customWidth="1"/>
    <col min="2" max="16384" width="8.875" style="128" customWidth="1"/>
  </cols>
  <sheetData>
    <row r="1" ht="12.75">
      <c r="A1" s="134"/>
    </row>
    <row r="2" ht="25.5" customHeight="1">
      <c r="A2" s="135" t="s">
        <v>774</v>
      </c>
    </row>
    <row r="3" spans="1:2" ht="12.75">
      <c r="A3" s="136"/>
      <c r="B3" s="137"/>
    </row>
    <row r="4" spans="1:2" ht="12.75">
      <c r="A4" s="136"/>
      <c r="B4" s="137"/>
    </row>
    <row r="5" ht="26.25">
      <c r="A5" s="138" t="s">
        <v>775</v>
      </c>
    </row>
    <row r="6" ht="39">
      <c r="A6" s="138" t="s">
        <v>776</v>
      </c>
    </row>
    <row r="7" ht="50.25" customHeight="1">
      <c r="A7" s="138" t="s">
        <v>777</v>
      </c>
    </row>
    <row r="8" ht="26.25">
      <c r="A8" s="138" t="s">
        <v>778</v>
      </c>
    </row>
    <row r="9" ht="39">
      <c r="A9" s="138" t="s">
        <v>779</v>
      </c>
    </row>
    <row r="10" ht="12.75">
      <c r="A10" s="138"/>
    </row>
    <row r="11" ht="12.75">
      <c r="A11" s="139" t="s">
        <v>780</v>
      </c>
    </row>
    <row r="12" ht="12.75">
      <c r="A12" s="138"/>
    </row>
    <row r="13" ht="34.5" customHeight="1">
      <c r="A13" s="138" t="s">
        <v>781</v>
      </c>
    </row>
    <row r="14" ht="26.25">
      <c r="A14" s="138" t="s">
        <v>782</v>
      </c>
    </row>
    <row r="15" ht="26.25">
      <c r="A15" s="138" t="s">
        <v>783</v>
      </c>
    </row>
    <row r="16" ht="26.25">
      <c r="A16" s="138" t="s">
        <v>784</v>
      </c>
    </row>
    <row r="17" ht="26.25">
      <c r="A17" s="138" t="s">
        <v>785</v>
      </c>
    </row>
    <row r="18" ht="49.5" customHeight="1">
      <c r="A18" s="138" t="s">
        <v>786</v>
      </c>
    </row>
    <row r="19" ht="39">
      <c r="A19" s="138" t="s">
        <v>787</v>
      </c>
    </row>
    <row r="20" ht="26.25">
      <c r="A20" s="138" t="s">
        <v>788</v>
      </c>
    </row>
    <row r="21" ht="26.25">
      <c r="A21" s="138" t="s">
        <v>789</v>
      </c>
    </row>
    <row r="22" ht="12.75">
      <c r="A22" s="138"/>
    </row>
    <row r="23" ht="12.75">
      <c r="A23" s="138"/>
    </row>
    <row r="24" ht="12.75">
      <c r="A24" s="138"/>
    </row>
    <row r="25" ht="12.75">
      <c r="A25" s="138"/>
    </row>
    <row r="26" ht="12.75">
      <c r="A26" s="138"/>
    </row>
    <row r="27" ht="12.75">
      <c r="A27" s="138"/>
    </row>
    <row r="28" ht="12.75">
      <c r="A28" s="138"/>
    </row>
    <row r="29" ht="12.75">
      <c r="A29" s="138"/>
    </row>
    <row r="30" ht="12.75">
      <c r="A30" s="138"/>
    </row>
    <row r="31" ht="12.75">
      <c r="A31" s="138"/>
    </row>
    <row r="32" ht="12.75">
      <c r="A32" s="138"/>
    </row>
    <row r="33" ht="12.75">
      <c r="A33" s="138"/>
    </row>
    <row r="34" ht="12.75">
      <c r="A34" s="138"/>
    </row>
    <row r="35" ht="12.75">
      <c r="A35" s="138"/>
    </row>
    <row r="36" ht="12.75">
      <c r="A36" s="138"/>
    </row>
    <row r="37" ht="12.75">
      <c r="A37" s="138"/>
    </row>
    <row r="38" ht="12.75">
      <c r="A38" s="138"/>
    </row>
    <row r="39" ht="12.75">
      <c r="A39" s="138"/>
    </row>
    <row r="40" ht="12.75">
      <c r="A40" s="138"/>
    </row>
    <row r="41" ht="12.75">
      <c r="A41" s="138"/>
    </row>
    <row r="42" ht="12.75">
      <c r="A42" s="138"/>
    </row>
    <row r="43" ht="12.75">
      <c r="A43" s="138"/>
    </row>
    <row r="44" ht="12.75">
      <c r="A44" s="138"/>
    </row>
    <row r="45" ht="12.75">
      <c r="A45" s="138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/>
  <dimension ref="A1:BJ599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2" width="8.875" style="154" customWidth="1"/>
  </cols>
  <sheetData>
    <row r="1" spans="1:12" ht="12.75">
      <c r="A1">
        <v>13</v>
      </c>
      <c r="B1">
        <v>15</v>
      </c>
      <c r="C1">
        <v>17</v>
      </c>
      <c r="D1"/>
      <c r="E1"/>
      <c r="F1"/>
      <c r="G1"/>
      <c r="H1"/>
      <c r="I1"/>
      <c r="J1"/>
      <c r="K1"/>
      <c r="L1"/>
    </row>
    <row r="2" spans="1:12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  <c r="I2"/>
      <c r="J2"/>
      <c r="K2"/>
      <c r="L2"/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12" ht="12.75">
      <c r="A4">
        <v>74</v>
      </c>
      <c r="B4">
        <v>78</v>
      </c>
      <c r="C4">
        <v>81</v>
      </c>
      <c r="D4">
        <v>84</v>
      </c>
      <c r="E4">
        <v>87</v>
      </c>
      <c r="F4"/>
      <c r="G4"/>
      <c r="H4"/>
      <c r="I4"/>
      <c r="J4"/>
      <c r="K4"/>
      <c r="L4"/>
    </row>
    <row r="5" spans="1:12" ht="12.75">
      <c r="A5">
        <v>151</v>
      </c>
      <c r="B5">
        <v>156</v>
      </c>
      <c r="C5">
        <v>158</v>
      </c>
      <c r="D5">
        <v>160</v>
      </c>
      <c r="E5"/>
      <c r="F5"/>
      <c r="G5"/>
      <c r="H5"/>
      <c r="I5"/>
      <c r="J5"/>
      <c r="K5"/>
      <c r="L5"/>
    </row>
    <row r="6" spans="1:12" ht="12.75">
      <c r="A6">
        <v>151</v>
      </c>
      <c r="B6">
        <v>162</v>
      </c>
      <c r="C6">
        <v>165</v>
      </c>
      <c r="D6"/>
      <c r="E6"/>
      <c r="F6"/>
      <c r="G6"/>
      <c r="H6"/>
      <c r="I6"/>
      <c r="J6"/>
      <c r="K6"/>
      <c r="L6"/>
    </row>
    <row r="7" spans="1:12" ht="12.75">
      <c r="A7">
        <v>172</v>
      </c>
      <c r="B7">
        <v>174</v>
      </c>
      <c r="C7">
        <v>175</v>
      </c>
      <c r="D7">
        <v>176</v>
      </c>
      <c r="E7"/>
      <c r="F7"/>
      <c r="G7"/>
      <c r="H7"/>
      <c r="I7"/>
      <c r="J7"/>
      <c r="K7"/>
      <c r="L7"/>
    </row>
    <row r="8" spans="1:62" s="152" customFormat="1" ht="12.75">
      <c r="A8">
        <v>177</v>
      </c>
      <c r="B8">
        <v>179</v>
      </c>
      <c r="C8">
        <v>180</v>
      </c>
      <c r="D8">
        <v>181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12" ht="12.75">
      <c r="A9">
        <v>182</v>
      </c>
      <c r="B9">
        <v>185</v>
      </c>
      <c r="C9">
        <v>187</v>
      </c>
      <c r="D9">
        <v>189</v>
      </c>
      <c r="E9"/>
      <c r="F9"/>
      <c r="G9"/>
      <c r="H9"/>
      <c r="I9"/>
      <c r="J9"/>
      <c r="K9"/>
      <c r="L9"/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12" ht="12.75">
      <c r="A12">
        <v>202</v>
      </c>
      <c r="B12">
        <v>205</v>
      </c>
      <c r="C12">
        <v>207</v>
      </c>
      <c r="D12">
        <v>209</v>
      </c>
      <c r="E12">
        <v>211</v>
      </c>
      <c r="F12"/>
      <c r="G12"/>
      <c r="H12"/>
      <c r="I12"/>
      <c r="J12"/>
      <c r="K12"/>
      <c r="L12"/>
    </row>
    <row r="13" spans="1:12" ht="12.75">
      <c r="A13">
        <v>251</v>
      </c>
      <c r="B13">
        <v>254</v>
      </c>
      <c r="C13">
        <v>256</v>
      </c>
      <c r="D13"/>
      <c r="E13"/>
      <c r="F13"/>
      <c r="G13"/>
      <c r="H13"/>
      <c r="I13"/>
      <c r="J13"/>
      <c r="K13"/>
      <c r="L13"/>
    </row>
    <row r="14" spans="1:12" ht="12.75">
      <c r="A14">
        <v>193</v>
      </c>
      <c r="B14">
        <v>259</v>
      </c>
      <c r="C14">
        <v>276</v>
      </c>
      <c r="D14"/>
      <c r="E14"/>
      <c r="F14"/>
      <c r="G14"/>
      <c r="H14"/>
      <c r="I14"/>
      <c r="J14"/>
      <c r="K14"/>
      <c r="L14"/>
    </row>
    <row r="15" spans="1:12" ht="12.75">
      <c r="A15">
        <v>285</v>
      </c>
      <c r="B15">
        <v>288</v>
      </c>
      <c r="C15">
        <v>292</v>
      </c>
      <c r="D15"/>
      <c r="E15"/>
      <c r="F15"/>
      <c r="G15"/>
      <c r="H15"/>
      <c r="I15"/>
      <c r="J15"/>
      <c r="K15"/>
      <c r="L15"/>
    </row>
    <row r="16" spans="1:12" ht="12.75">
      <c r="A16">
        <v>269</v>
      </c>
      <c r="B16">
        <v>272</v>
      </c>
      <c r="C16">
        <v>274</v>
      </c>
      <c r="D16"/>
      <c r="E16"/>
      <c r="F16"/>
      <c r="G16"/>
      <c r="H16"/>
      <c r="I16"/>
      <c r="J16"/>
      <c r="K16"/>
      <c r="L16"/>
    </row>
    <row r="17" spans="1:12" ht="12.75">
      <c r="A17">
        <v>304</v>
      </c>
      <c r="B17">
        <v>307</v>
      </c>
      <c r="C17">
        <v>308</v>
      </c>
      <c r="D17"/>
      <c r="E17"/>
      <c r="F17"/>
      <c r="G17"/>
      <c r="H17"/>
      <c r="I17"/>
      <c r="J17"/>
      <c r="K17"/>
      <c r="L17"/>
    </row>
    <row r="18" spans="1:12" ht="12.75">
      <c r="A18">
        <v>393</v>
      </c>
      <c r="B18">
        <v>395</v>
      </c>
      <c r="C18">
        <v>396</v>
      </c>
      <c r="D18"/>
      <c r="E18"/>
      <c r="F18"/>
      <c r="G18"/>
      <c r="H18"/>
      <c r="I18"/>
      <c r="J18"/>
      <c r="K18"/>
      <c r="L18"/>
    </row>
    <row r="19" spans="1:12" ht="12.75">
      <c r="A19">
        <v>393</v>
      </c>
      <c r="B19">
        <v>399</v>
      </c>
      <c r="C19">
        <v>400</v>
      </c>
      <c r="D19">
        <v>401</v>
      </c>
      <c r="E19">
        <v>402</v>
      </c>
      <c r="F19">
        <v>403</v>
      </c>
      <c r="G19"/>
      <c r="H19"/>
      <c r="I19"/>
      <c r="J19"/>
      <c r="K19"/>
      <c r="L19"/>
    </row>
    <row r="20" spans="1:12" ht="12.75">
      <c r="A20">
        <v>413</v>
      </c>
      <c r="B20">
        <v>415</v>
      </c>
      <c r="C20">
        <v>416</v>
      </c>
      <c r="D20"/>
      <c r="E20"/>
      <c r="F20"/>
      <c r="G20"/>
      <c r="H20"/>
      <c r="I20"/>
      <c r="J20"/>
      <c r="K20"/>
      <c r="L20"/>
    </row>
    <row r="21" spans="1:12" ht="12.75">
      <c r="A21">
        <v>417</v>
      </c>
      <c r="B21">
        <v>419</v>
      </c>
      <c r="C21">
        <v>420</v>
      </c>
      <c r="D21"/>
      <c r="E21"/>
      <c r="F21"/>
      <c r="G21"/>
      <c r="H21"/>
      <c r="I21"/>
      <c r="J21"/>
      <c r="K21"/>
      <c r="L21"/>
    </row>
    <row r="22" spans="1:12" ht="12.75">
      <c r="A22">
        <v>424</v>
      </c>
      <c r="B22">
        <v>426</v>
      </c>
      <c r="C22">
        <v>427</v>
      </c>
      <c r="D22">
        <v>428</v>
      </c>
      <c r="E22">
        <v>431</v>
      </c>
      <c r="F22"/>
      <c r="G22"/>
      <c r="H22"/>
      <c r="I22"/>
      <c r="J22"/>
      <c r="K22"/>
      <c r="L22"/>
    </row>
    <row r="23" spans="1:12" ht="12.75">
      <c r="A23">
        <v>428</v>
      </c>
      <c r="B23">
        <v>429</v>
      </c>
      <c r="C23">
        <v>430</v>
      </c>
      <c r="D23"/>
      <c r="E23"/>
      <c r="F23"/>
      <c r="G23"/>
      <c r="H23"/>
      <c r="I23"/>
      <c r="J23"/>
      <c r="K23"/>
      <c r="L23"/>
    </row>
    <row r="24" spans="1:12" ht="12.75">
      <c r="A24">
        <v>434</v>
      </c>
      <c r="B24">
        <v>436</v>
      </c>
      <c r="C24">
        <v>438</v>
      </c>
      <c r="D24">
        <v>439</v>
      </c>
      <c r="E24"/>
      <c r="F24"/>
      <c r="G24"/>
      <c r="H24"/>
      <c r="I24"/>
      <c r="J24"/>
      <c r="K24"/>
      <c r="L24"/>
    </row>
    <row r="25" spans="1:12" ht="12.75">
      <c r="A25">
        <v>436</v>
      </c>
      <c r="B25">
        <v>437</v>
      </c>
      <c r="C25"/>
      <c r="D25"/>
      <c r="E25"/>
      <c r="F25"/>
      <c r="G25"/>
      <c r="H25"/>
      <c r="I25"/>
      <c r="J25"/>
      <c r="K25"/>
      <c r="L25"/>
    </row>
    <row r="26" spans="1:15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473</v>
      </c>
      <c r="K26">
        <v>475</v>
      </c>
      <c r="L26">
        <v>477</v>
      </c>
      <c r="M26">
        <v>479</v>
      </c>
      <c r="N26">
        <v>481</v>
      </c>
      <c r="O26">
        <v>483</v>
      </c>
    </row>
    <row r="27" spans="1:12" ht="12.75">
      <c r="A27">
        <v>532</v>
      </c>
      <c r="B27">
        <v>535</v>
      </c>
      <c r="C27">
        <v>537</v>
      </c>
      <c r="D27">
        <v>539</v>
      </c>
      <c r="E27"/>
      <c r="F27"/>
      <c r="G27"/>
      <c r="H27"/>
      <c r="I27"/>
      <c r="J27"/>
      <c r="K27"/>
      <c r="L27"/>
    </row>
    <row r="28" spans="1:12" ht="12.75">
      <c r="A28"/>
      <c r="B28"/>
      <c r="C28"/>
      <c r="D28"/>
      <c r="E28"/>
      <c r="F28"/>
      <c r="G28"/>
      <c r="H28"/>
      <c r="I28"/>
      <c r="J28"/>
      <c r="K28"/>
      <c r="L28"/>
    </row>
    <row r="29" spans="1:12" ht="12.75">
      <c r="A29"/>
      <c r="B29"/>
      <c r="C29"/>
      <c r="D29"/>
      <c r="E29"/>
      <c r="F29"/>
      <c r="G29"/>
      <c r="H29"/>
      <c r="I29"/>
      <c r="J29"/>
      <c r="K29"/>
      <c r="L29"/>
    </row>
    <row r="30" spans="1:12" ht="12.75">
      <c r="A30"/>
      <c r="B30"/>
      <c r="C30"/>
      <c r="D30"/>
      <c r="E30"/>
      <c r="F30"/>
      <c r="G30"/>
      <c r="H30"/>
      <c r="I30"/>
      <c r="J30"/>
      <c r="K30"/>
      <c r="L30"/>
    </row>
    <row r="31" spans="1:12" ht="12.75">
      <c r="A31"/>
      <c r="B31"/>
      <c r="C31"/>
      <c r="D31"/>
      <c r="E31"/>
      <c r="F31"/>
      <c r="G31"/>
      <c r="H31"/>
      <c r="I31"/>
      <c r="J31"/>
      <c r="K31"/>
      <c r="L31"/>
    </row>
    <row r="32" spans="1:12" ht="12.75">
      <c r="A32"/>
      <c r="B32"/>
      <c r="C32"/>
      <c r="D32"/>
      <c r="E32"/>
      <c r="F32"/>
      <c r="G32"/>
      <c r="H32"/>
      <c r="I32"/>
      <c r="J32"/>
      <c r="K32"/>
      <c r="L32"/>
    </row>
    <row r="33" spans="1:12" ht="12.75">
      <c r="A33"/>
      <c r="B33"/>
      <c r="C33"/>
      <c r="D33"/>
      <c r="E33"/>
      <c r="F33"/>
      <c r="G33"/>
      <c r="H33"/>
      <c r="I33"/>
      <c r="J33"/>
      <c r="K33"/>
      <c r="L33"/>
    </row>
    <row r="34" spans="1:12" ht="12.75">
      <c r="A34"/>
      <c r="B34"/>
      <c r="C34"/>
      <c r="D34"/>
      <c r="E34"/>
      <c r="F34"/>
      <c r="G34"/>
      <c r="H34"/>
      <c r="I34"/>
      <c r="J34"/>
      <c r="K34"/>
      <c r="L34"/>
    </row>
    <row r="35" spans="1:12" ht="12.75">
      <c r="A35"/>
      <c r="B35"/>
      <c r="C35"/>
      <c r="D35"/>
      <c r="E35"/>
      <c r="F35"/>
      <c r="G35"/>
      <c r="H35"/>
      <c r="I35"/>
      <c r="J35"/>
      <c r="K35"/>
      <c r="L35"/>
    </row>
    <row r="36" spans="1:12" ht="12.75">
      <c r="A36"/>
      <c r="B36"/>
      <c r="C36"/>
      <c r="D36"/>
      <c r="E36"/>
      <c r="F36"/>
      <c r="G36"/>
      <c r="H36"/>
      <c r="I36"/>
      <c r="J36"/>
      <c r="K36"/>
      <c r="L36"/>
    </row>
    <row r="37" spans="1:12" ht="12.75">
      <c r="A37"/>
      <c r="B37"/>
      <c r="C37"/>
      <c r="D37"/>
      <c r="E37"/>
      <c r="F37"/>
      <c r="G37"/>
      <c r="H37"/>
      <c r="I37"/>
      <c r="J37"/>
      <c r="K37"/>
      <c r="L37"/>
    </row>
    <row r="38" spans="1:12" ht="12.75">
      <c r="A38"/>
      <c r="B38"/>
      <c r="C38"/>
      <c r="D38"/>
      <c r="E38"/>
      <c r="F38"/>
      <c r="G38"/>
      <c r="H38"/>
      <c r="I38"/>
      <c r="J38"/>
      <c r="K38"/>
      <c r="L38"/>
    </row>
    <row r="39" spans="1:12" ht="12.75">
      <c r="A39"/>
      <c r="B39"/>
      <c r="C39"/>
      <c r="D39"/>
      <c r="E39"/>
      <c r="F39"/>
      <c r="G39"/>
      <c r="H39"/>
      <c r="I39"/>
      <c r="J39"/>
      <c r="K39"/>
      <c r="L39"/>
    </row>
    <row r="40" spans="1:12" ht="12.75">
      <c r="A40"/>
      <c r="B40"/>
      <c r="C40"/>
      <c r="D40"/>
      <c r="E40"/>
      <c r="F40"/>
      <c r="G40"/>
      <c r="H40"/>
      <c r="I40"/>
      <c r="J40"/>
      <c r="K40"/>
      <c r="L40"/>
    </row>
    <row r="41" spans="1:12" ht="12.75">
      <c r="A41"/>
      <c r="B41"/>
      <c r="C41"/>
      <c r="D41"/>
      <c r="E41"/>
      <c r="F41"/>
      <c r="G41"/>
      <c r="H41"/>
      <c r="I41"/>
      <c r="J41"/>
      <c r="K41"/>
      <c r="L41"/>
    </row>
    <row r="42" spans="1:12" ht="12.75">
      <c r="A42"/>
      <c r="B42"/>
      <c r="C42"/>
      <c r="D42"/>
      <c r="E42"/>
      <c r="F42"/>
      <c r="G42"/>
      <c r="H42"/>
      <c r="I42"/>
      <c r="J42"/>
      <c r="K42"/>
      <c r="L42"/>
    </row>
    <row r="43" spans="1:12" ht="12.75">
      <c r="A43"/>
      <c r="B43"/>
      <c r="C43"/>
      <c r="D43"/>
      <c r="E43"/>
      <c r="F43"/>
      <c r="G43"/>
      <c r="H43"/>
      <c r="I43"/>
      <c r="J43"/>
      <c r="K43"/>
      <c r="L43"/>
    </row>
    <row r="44" spans="1:12" ht="12.75">
      <c r="A44"/>
      <c r="B44"/>
      <c r="C44"/>
      <c r="D44"/>
      <c r="E44"/>
      <c r="F44"/>
      <c r="G44"/>
      <c r="H44"/>
      <c r="I44"/>
      <c r="J44"/>
      <c r="K44"/>
      <c r="L44"/>
    </row>
    <row r="45" spans="1:12" ht="12.75">
      <c r="A45"/>
      <c r="B45"/>
      <c r="C45"/>
      <c r="D45"/>
      <c r="E45"/>
      <c r="F45"/>
      <c r="G45"/>
      <c r="H45"/>
      <c r="I45"/>
      <c r="J45"/>
      <c r="K45"/>
      <c r="L45"/>
    </row>
    <row r="46" spans="1:12" ht="12.75">
      <c r="A46"/>
      <c r="B46"/>
      <c r="C46"/>
      <c r="D46"/>
      <c r="E46"/>
      <c r="F46"/>
      <c r="G46"/>
      <c r="H46"/>
      <c r="I46"/>
      <c r="J46"/>
      <c r="K46"/>
      <c r="L46"/>
    </row>
    <row r="47" spans="1:12" ht="12.75">
      <c r="A47"/>
      <c r="B47"/>
      <c r="C47"/>
      <c r="D47"/>
      <c r="E47"/>
      <c r="F47"/>
      <c r="G47"/>
      <c r="H47"/>
      <c r="I47"/>
      <c r="J47"/>
      <c r="K47"/>
      <c r="L47"/>
    </row>
    <row r="48" spans="1:12" ht="12.75">
      <c r="A48"/>
      <c r="B48"/>
      <c r="C48"/>
      <c r="D48"/>
      <c r="E48"/>
      <c r="F48"/>
      <c r="G48"/>
      <c r="H48"/>
      <c r="I48"/>
      <c r="J48"/>
      <c r="K48"/>
      <c r="L48"/>
    </row>
    <row r="49" spans="1:12" ht="12.75">
      <c r="A49"/>
      <c r="B49"/>
      <c r="C49"/>
      <c r="D49"/>
      <c r="E49"/>
      <c r="F49"/>
      <c r="G49"/>
      <c r="H49"/>
      <c r="I49"/>
      <c r="J49"/>
      <c r="K49"/>
      <c r="L49"/>
    </row>
    <row r="50" spans="1:12" ht="12.75">
      <c r="A50"/>
      <c r="B50"/>
      <c r="C50"/>
      <c r="D50"/>
      <c r="E50"/>
      <c r="F50"/>
      <c r="G50"/>
      <c r="H50"/>
      <c r="I50"/>
      <c r="J50"/>
      <c r="K50"/>
      <c r="L50"/>
    </row>
    <row r="51" spans="1:12" ht="12.75">
      <c r="A51"/>
      <c r="B51"/>
      <c r="C51"/>
      <c r="D51"/>
      <c r="E51"/>
      <c r="F51"/>
      <c r="G51"/>
      <c r="H51"/>
      <c r="I51"/>
      <c r="J51"/>
      <c r="K51"/>
      <c r="L51"/>
    </row>
    <row r="52" spans="1:12" ht="12.75">
      <c r="A52"/>
      <c r="B52"/>
      <c r="C52"/>
      <c r="D52"/>
      <c r="E52"/>
      <c r="F52"/>
      <c r="G52"/>
      <c r="H52"/>
      <c r="I52"/>
      <c r="J52"/>
      <c r="K52"/>
      <c r="L52"/>
    </row>
    <row r="53" spans="1:12" ht="12.75">
      <c r="A53"/>
      <c r="B53"/>
      <c r="C53"/>
      <c r="D53"/>
      <c r="E53"/>
      <c r="F53"/>
      <c r="G53"/>
      <c r="H53"/>
      <c r="I53"/>
      <c r="J53"/>
      <c r="K53"/>
      <c r="L53"/>
    </row>
    <row r="54" spans="1:12" ht="12.75">
      <c r="A54"/>
      <c r="B54"/>
      <c r="C54"/>
      <c r="D54"/>
      <c r="E54"/>
      <c r="F54"/>
      <c r="G54"/>
      <c r="H54"/>
      <c r="I54"/>
      <c r="J54"/>
      <c r="K54"/>
      <c r="L54"/>
    </row>
    <row r="55" spans="1:12" ht="12.75">
      <c r="A55"/>
      <c r="B55"/>
      <c r="C55"/>
      <c r="D55"/>
      <c r="E55"/>
      <c r="F55"/>
      <c r="G55"/>
      <c r="H55"/>
      <c r="I55"/>
      <c r="J55"/>
      <c r="K55"/>
      <c r="L55"/>
    </row>
    <row r="56" spans="1:12" ht="12.75">
      <c r="A56"/>
      <c r="B56"/>
      <c r="C56"/>
      <c r="D56"/>
      <c r="E56"/>
      <c r="F56"/>
      <c r="G56"/>
      <c r="H56"/>
      <c r="I56"/>
      <c r="J56"/>
      <c r="K56"/>
      <c r="L56"/>
    </row>
    <row r="57" spans="1:12" ht="12.75">
      <c r="A57"/>
      <c r="B57"/>
      <c r="C57"/>
      <c r="D57"/>
      <c r="E57"/>
      <c r="F57"/>
      <c r="G57"/>
      <c r="H57"/>
      <c r="I57"/>
      <c r="J57"/>
      <c r="K57"/>
      <c r="L57"/>
    </row>
    <row r="58" spans="1:12" ht="12.75">
      <c r="A58"/>
      <c r="B58"/>
      <c r="C58"/>
      <c r="D58"/>
      <c r="E58"/>
      <c r="F58"/>
      <c r="G58"/>
      <c r="H58"/>
      <c r="I58"/>
      <c r="J58"/>
      <c r="K58"/>
      <c r="L58"/>
    </row>
    <row r="59" spans="1:12" ht="12.75">
      <c r="A59"/>
      <c r="B59"/>
      <c r="C59"/>
      <c r="D59"/>
      <c r="E59"/>
      <c r="F59"/>
      <c r="G59"/>
      <c r="H59"/>
      <c r="I59"/>
      <c r="J59"/>
      <c r="K59"/>
      <c r="L59"/>
    </row>
    <row r="60" spans="1:12" ht="12.75">
      <c r="A60"/>
      <c r="B60"/>
      <c r="C60"/>
      <c r="D60"/>
      <c r="E60"/>
      <c r="F60"/>
      <c r="G60"/>
      <c r="H60"/>
      <c r="I60"/>
      <c r="J60"/>
      <c r="K60"/>
      <c r="L60"/>
    </row>
    <row r="61" spans="1:12" ht="12.75">
      <c r="A61"/>
      <c r="B61"/>
      <c r="C61"/>
      <c r="D61"/>
      <c r="E61"/>
      <c r="F61"/>
      <c r="G61"/>
      <c r="H61"/>
      <c r="I61"/>
      <c r="J61"/>
      <c r="K61"/>
      <c r="L61"/>
    </row>
    <row r="62" spans="1:12" ht="12.75">
      <c r="A62"/>
      <c r="B62"/>
      <c r="C62"/>
      <c r="D62"/>
      <c r="E62"/>
      <c r="F62"/>
      <c r="G62"/>
      <c r="H62"/>
      <c r="I62"/>
      <c r="J62"/>
      <c r="K62"/>
      <c r="L62"/>
    </row>
    <row r="63" spans="1:12" ht="12.75">
      <c r="A63"/>
      <c r="B63"/>
      <c r="C63"/>
      <c r="D63"/>
      <c r="E63"/>
      <c r="F63"/>
      <c r="G63"/>
      <c r="H63"/>
      <c r="I63"/>
      <c r="J63"/>
      <c r="K63"/>
      <c r="L63"/>
    </row>
    <row r="64" spans="1:12" ht="12.75">
      <c r="A64"/>
      <c r="B64"/>
      <c r="C64"/>
      <c r="D64"/>
      <c r="E64"/>
      <c r="F64"/>
      <c r="G64"/>
      <c r="H64"/>
      <c r="I64"/>
      <c r="J64"/>
      <c r="K64"/>
      <c r="L64"/>
    </row>
    <row r="65" spans="1:12" ht="12.75">
      <c r="A65"/>
      <c r="B65"/>
      <c r="C65"/>
      <c r="D65"/>
      <c r="E65"/>
      <c r="F65"/>
      <c r="G65"/>
      <c r="H65"/>
      <c r="I65"/>
      <c r="J65"/>
      <c r="K65"/>
      <c r="L65"/>
    </row>
    <row r="66" spans="1:12" ht="12.75">
      <c r="A66"/>
      <c r="B66"/>
      <c r="C66"/>
      <c r="D66"/>
      <c r="E66"/>
      <c r="F66"/>
      <c r="G66"/>
      <c r="H66"/>
      <c r="I66"/>
      <c r="J66"/>
      <c r="K66"/>
      <c r="L66"/>
    </row>
    <row r="67" spans="1:12" ht="12.75">
      <c r="A67"/>
      <c r="B67"/>
      <c r="C67"/>
      <c r="D67"/>
      <c r="E67"/>
      <c r="F67"/>
      <c r="G67"/>
      <c r="H67"/>
      <c r="I67"/>
      <c r="J67"/>
      <c r="K67"/>
      <c r="L67"/>
    </row>
    <row r="68" spans="1:12" ht="12.75">
      <c r="A68"/>
      <c r="B68"/>
      <c r="C68"/>
      <c r="D68"/>
      <c r="E68"/>
      <c r="F68"/>
      <c r="G68"/>
      <c r="H68"/>
      <c r="I68"/>
      <c r="J68"/>
      <c r="K68"/>
      <c r="L68"/>
    </row>
    <row r="69" spans="1:12" ht="12.75">
      <c r="A69"/>
      <c r="B69"/>
      <c r="C69"/>
      <c r="D69"/>
      <c r="E69"/>
      <c r="F69"/>
      <c r="G69"/>
      <c r="H69"/>
      <c r="I69"/>
      <c r="J69"/>
      <c r="K69"/>
      <c r="L69"/>
    </row>
    <row r="70" spans="1:12" ht="12.75">
      <c r="A70"/>
      <c r="B70"/>
      <c r="C70"/>
      <c r="D70"/>
      <c r="E70"/>
      <c r="F70"/>
      <c r="G70"/>
      <c r="H70"/>
      <c r="I70"/>
      <c r="J70"/>
      <c r="K70"/>
      <c r="L70"/>
    </row>
    <row r="71" spans="1:12" ht="12.75">
      <c r="A71"/>
      <c r="B71"/>
      <c r="C71"/>
      <c r="D71"/>
      <c r="E71"/>
      <c r="F71"/>
      <c r="G71"/>
      <c r="H71"/>
      <c r="I71"/>
      <c r="J71"/>
      <c r="K71"/>
      <c r="L71"/>
    </row>
    <row r="72" spans="1:12" ht="12.75">
      <c r="A72"/>
      <c r="B72"/>
      <c r="C72"/>
      <c r="D72"/>
      <c r="E72"/>
      <c r="F72"/>
      <c r="G72"/>
      <c r="H72"/>
      <c r="I72"/>
      <c r="J72"/>
      <c r="K72"/>
      <c r="L72"/>
    </row>
    <row r="73" spans="1:12" ht="12.75">
      <c r="A73"/>
      <c r="B73"/>
      <c r="C73"/>
      <c r="D73"/>
      <c r="E73"/>
      <c r="F73"/>
      <c r="G73"/>
      <c r="H73"/>
      <c r="I73"/>
      <c r="J73"/>
      <c r="K73"/>
      <c r="L73"/>
    </row>
    <row r="74" spans="1:12" ht="12.75">
      <c r="A74"/>
      <c r="B74"/>
      <c r="C74"/>
      <c r="D74"/>
      <c r="E74"/>
      <c r="F74"/>
      <c r="G74"/>
      <c r="H74"/>
      <c r="I74"/>
      <c r="J74"/>
      <c r="K74"/>
      <c r="L74"/>
    </row>
    <row r="75" spans="1:12" ht="12.75">
      <c r="A75"/>
      <c r="B75"/>
      <c r="C75"/>
      <c r="D75"/>
      <c r="E75"/>
      <c r="F75"/>
      <c r="G75"/>
      <c r="H75"/>
      <c r="I75"/>
      <c r="J75"/>
      <c r="K75"/>
      <c r="L75"/>
    </row>
    <row r="76" spans="1:12" ht="12.75">
      <c r="A76"/>
      <c r="B76"/>
      <c r="C76"/>
      <c r="D76"/>
      <c r="E76"/>
      <c r="F76"/>
      <c r="G76"/>
      <c r="H76"/>
      <c r="I76"/>
      <c r="J76"/>
      <c r="K76"/>
      <c r="L76"/>
    </row>
    <row r="77" spans="1:12" ht="12.75">
      <c r="A77"/>
      <c r="B77"/>
      <c r="C77"/>
      <c r="D77"/>
      <c r="E77"/>
      <c r="F77"/>
      <c r="G77"/>
      <c r="H77"/>
      <c r="I77"/>
      <c r="J77"/>
      <c r="K77"/>
      <c r="L77"/>
    </row>
    <row r="78" spans="1:12" ht="12.75">
      <c r="A78"/>
      <c r="B78"/>
      <c r="C78"/>
      <c r="D78"/>
      <c r="E78"/>
      <c r="F78"/>
      <c r="G78"/>
      <c r="H78"/>
      <c r="I78"/>
      <c r="J78"/>
      <c r="K78"/>
      <c r="L78"/>
    </row>
    <row r="79" spans="1:12" ht="12.75">
      <c r="A79"/>
      <c r="B79"/>
      <c r="C79"/>
      <c r="D79"/>
      <c r="E79"/>
      <c r="F79"/>
      <c r="G79"/>
      <c r="H79"/>
      <c r="I79"/>
      <c r="J79"/>
      <c r="K79"/>
      <c r="L79"/>
    </row>
    <row r="80" spans="1:12" ht="12.75">
      <c r="A80"/>
      <c r="B80"/>
      <c r="C80"/>
      <c r="D80"/>
      <c r="E80"/>
      <c r="F80"/>
      <c r="G80"/>
      <c r="H80"/>
      <c r="I80"/>
      <c r="J80"/>
      <c r="K80"/>
      <c r="L80"/>
    </row>
    <row r="81" spans="1:12" ht="12.75">
      <c r="A81"/>
      <c r="B81"/>
      <c r="C81"/>
      <c r="D81"/>
      <c r="E81"/>
      <c r="F81"/>
      <c r="G81"/>
      <c r="H81"/>
      <c r="I81"/>
      <c r="J81"/>
      <c r="K81"/>
      <c r="L81"/>
    </row>
    <row r="82" spans="1:12" ht="12.75">
      <c r="A82"/>
      <c r="B82"/>
      <c r="C82"/>
      <c r="D82"/>
      <c r="E82"/>
      <c r="F82"/>
      <c r="G82"/>
      <c r="H82"/>
      <c r="I82"/>
      <c r="J82"/>
      <c r="K82"/>
      <c r="L82"/>
    </row>
    <row r="83" spans="1:12" ht="12.75">
      <c r="A83"/>
      <c r="B83"/>
      <c r="C83"/>
      <c r="D83"/>
      <c r="E83"/>
      <c r="F83"/>
      <c r="G83"/>
      <c r="H83"/>
      <c r="I83"/>
      <c r="J83"/>
      <c r="K83"/>
      <c r="L83"/>
    </row>
    <row r="84" spans="1:12" ht="12.75">
      <c r="A84"/>
      <c r="B84"/>
      <c r="C84"/>
      <c r="D84"/>
      <c r="E84"/>
      <c r="F84"/>
      <c r="G84"/>
      <c r="H84"/>
      <c r="I84"/>
      <c r="J84"/>
      <c r="K84"/>
      <c r="L84"/>
    </row>
    <row r="85" spans="1:12" ht="12.75">
      <c r="A85"/>
      <c r="B85"/>
      <c r="C85"/>
      <c r="D85"/>
      <c r="E85"/>
      <c r="F85"/>
      <c r="G85"/>
      <c r="H85"/>
      <c r="I85"/>
      <c r="J85"/>
      <c r="K85"/>
      <c r="L85"/>
    </row>
    <row r="86" spans="1:12" ht="12.75">
      <c r="A86"/>
      <c r="B86"/>
      <c r="C86"/>
      <c r="D86"/>
      <c r="E86"/>
      <c r="F86"/>
      <c r="G86"/>
      <c r="H86"/>
      <c r="I86"/>
      <c r="J86"/>
      <c r="K86"/>
      <c r="L86"/>
    </row>
    <row r="87" spans="1:12" ht="12.75">
      <c r="A87"/>
      <c r="B87"/>
      <c r="C87"/>
      <c r="D87"/>
      <c r="E87"/>
      <c r="F87"/>
      <c r="G87"/>
      <c r="H87"/>
      <c r="I87"/>
      <c r="J87"/>
      <c r="K87"/>
      <c r="L87"/>
    </row>
    <row r="88" spans="1:12" ht="12.75">
      <c r="A88"/>
      <c r="B88"/>
      <c r="C88"/>
      <c r="D88"/>
      <c r="E88"/>
      <c r="F88"/>
      <c r="G88"/>
      <c r="H88"/>
      <c r="I88"/>
      <c r="J88"/>
      <c r="K88"/>
      <c r="L88"/>
    </row>
    <row r="89" spans="1:12" ht="12.75">
      <c r="A89"/>
      <c r="B89"/>
      <c r="C89"/>
      <c r="D89"/>
      <c r="E89"/>
      <c r="F89"/>
      <c r="G89"/>
      <c r="H89"/>
      <c r="I89"/>
      <c r="J89"/>
      <c r="K89"/>
      <c r="L89"/>
    </row>
    <row r="90" spans="1:12" ht="12.75">
      <c r="A90"/>
      <c r="B90"/>
      <c r="C90"/>
      <c r="D90"/>
      <c r="E90"/>
      <c r="F90"/>
      <c r="G90"/>
      <c r="H90"/>
      <c r="I90"/>
      <c r="J90"/>
      <c r="K90"/>
      <c r="L90"/>
    </row>
    <row r="91" spans="1:12" ht="12.75">
      <c r="A91"/>
      <c r="B91"/>
      <c r="C91"/>
      <c r="D91"/>
      <c r="E91"/>
      <c r="F91"/>
      <c r="G91"/>
      <c r="H91"/>
      <c r="I91"/>
      <c r="J91"/>
      <c r="K91"/>
      <c r="L91"/>
    </row>
    <row r="92" spans="1:12" ht="12.75">
      <c r="A92"/>
      <c r="B92"/>
      <c r="C92"/>
      <c r="D92"/>
      <c r="E92"/>
      <c r="F92"/>
      <c r="G92"/>
      <c r="H92"/>
      <c r="I92"/>
      <c r="J92"/>
      <c r="K92"/>
      <c r="L92"/>
    </row>
    <row r="93" spans="1:12" ht="12.75">
      <c r="A93"/>
      <c r="B93"/>
      <c r="C93"/>
      <c r="D93"/>
      <c r="E93"/>
      <c r="F93"/>
      <c r="G93"/>
      <c r="H93"/>
      <c r="I93"/>
      <c r="J93"/>
      <c r="K93"/>
      <c r="L93"/>
    </row>
    <row r="94" spans="1:12" ht="12.75">
      <c r="A94"/>
      <c r="B94"/>
      <c r="C94"/>
      <c r="D94"/>
      <c r="E94"/>
      <c r="F94"/>
      <c r="G94"/>
      <c r="H94"/>
      <c r="I94"/>
      <c r="J94"/>
      <c r="K94"/>
      <c r="L94"/>
    </row>
    <row r="95" spans="1:12" ht="12.75">
      <c r="A95"/>
      <c r="B95"/>
      <c r="C95"/>
      <c r="D95"/>
      <c r="E95"/>
      <c r="F95"/>
      <c r="G95"/>
      <c r="H95"/>
      <c r="I95"/>
      <c r="J95"/>
      <c r="K95"/>
      <c r="L95"/>
    </row>
    <row r="96" spans="1:12" ht="12.75">
      <c r="A96"/>
      <c r="B96"/>
      <c r="C96"/>
      <c r="D96"/>
      <c r="E96"/>
      <c r="F96"/>
      <c r="G96"/>
      <c r="H96"/>
      <c r="I96"/>
      <c r="J96"/>
      <c r="K96"/>
      <c r="L96"/>
    </row>
    <row r="97" spans="1:12" ht="12.75">
      <c r="A97"/>
      <c r="B97"/>
      <c r="C97"/>
      <c r="D97"/>
      <c r="E97"/>
      <c r="F97"/>
      <c r="G97"/>
      <c r="H97"/>
      <c r="I97"/>
      <c r="J97"/>
      <c r="K97"/>
      <c r="L97"/>
    </row>
    <row r="98" spans="1:12" ht="12.75">
      <c r="A98"/>
      <c r="B98"/>
      <c r="C98"/>
      <c r="D98"/>
      <c r="E98"/>
      <c r="F98"/>
      <c r="G98"/>
      <c r="H98"/>
      <c r="I98"/>
      <c r="J98"/>
      <c r="K98"/>
      <c r="L98"/>
    </row>
    <row r="99" spans="1:12" ht="12.75">
      <c r="A99"/>
      <c r="B99"/>
      <c r="C99"/>
      <c r="D99"/>
      <c r="E99"/>
      <c r="F99"/>
      <c r="G99"/>
      <c r="H99"/>
      <c r="I99"/>
      <c r="J99"/>
      <c r="K99"/>
      <c r="L99"/>
    </row>
    <row r="100" spans="1:12" ht="12.7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12.7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12.7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12.7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12.7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12.7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12.7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12.7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12.7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12.7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12.7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12.7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12.7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12.7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12.7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12.7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12.7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12.7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12.7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12.7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12.7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12.7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12.7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12.7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12.7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12.7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12.7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12.7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12.7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12.7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12.7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12.7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12.7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12.7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12.7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12.7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12.7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12.7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12.7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12.7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12.7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12.7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12.7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12.7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12.7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12.7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12.7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12.7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12.7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12.7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12.7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12.7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12.7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12.7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12.7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12.7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12.7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12.7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12.7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12.7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12.7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12.7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12.7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12.7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12.7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12.7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12.7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12.7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ht="12.7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12.7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12.7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12.7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ht="12.7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12.7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ht="12.7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ht="12.7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ht="12.7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12.7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12.7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12.7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12.7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12.7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12.7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12.7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12.7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12.7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12.7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12.7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12.7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12.7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12.7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12.7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12.7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ht="12.7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12.7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12.7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12.7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12.7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12.7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12.7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12.7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12.75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ht="12.75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12.75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ht="12.75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ht="12.75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ht="12.75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ht="12.75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ht="12.75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ht="12.75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12.75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ht="12.75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ht="12.75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12.7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ht="12.75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ht="12.75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ht="12.75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ht="12.75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12.75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12.7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12.75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12.75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12.75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12.75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ht="12.75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ht="12.75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ht="12.75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ht="12.75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ht="12.75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ht="12.75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ht="12.75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ht="12.75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ht="12.7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ht="12.75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ht="12.75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ht="12.75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ht="12.75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ht="12.75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ht="12.75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ht="12.75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ht="12.75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ht="12.75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ht="12.75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ht="12.75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ht="12.75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ht="12.75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ht="12.75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ht="12.75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ht="12.75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ht="12.75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ht="12.75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ht="12.75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ht="12.75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ht="12.75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ht="12.75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ht="12.75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ht="12.75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ht="12.75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ht="12.75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ht="12.75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ht="12.75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ht="12.75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ht="12.75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ht="12.75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ht="12.75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ht="12.75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ht="12.75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ht="12.75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ht="12.75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ht="12.75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ht="12.75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ht="12.75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ht="12.75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ht="12.75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ht="12.75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ht="12.75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ht="12.75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ht="12.75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ht="12.75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ht="12.75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ht="12.75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ht="12.75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ht="12.75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ht="12.75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ht="12.75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ht="12.75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ht="12.75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ht="12.75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ht="12.75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ht="12.75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ht="12.75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ht="12.75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ht="12.75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ht="12.75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ht="12.75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ht="12.75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ht="12.75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ht="12.75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ht="12.75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ht="12.75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ht="12.75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ht="12.75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ht="12.75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ht="12.75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ht="12.75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ht="12.75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ht="12.75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ht="12.75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12.75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12.75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12.75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12.75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12.75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12.75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12.75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12.75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ht="12.75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ht="12.75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ht="12.75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ht="12.75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ht="12.75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ht="12.75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ht="12.75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ht="12.75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12.75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ht="12.75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12.75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12.75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12.75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12.75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12.75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12.75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12.75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12.75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ht="12.7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12.75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12.75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12.75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12.75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12.75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12.75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ht="12.75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12.7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12.75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12.7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12.7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12.7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12.75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ht="12.75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ht="12.75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ht="12.75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ht="12.7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ht="12.75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ht="12.75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ht="12.75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ht="12.75">
      <c r="A355"/>
      <c r="B355"/>
      <c r="C355"/>
      <c r="D355"/>
      <c r="E355"/>
      <c r="F355"/>
      <c r="G355"/>
      <c r="H355"/>
      <c r="I355"/>
      <c r="J355"/>
      <c r="K355"/>
      <c r="L355"/>
    </row>
    <row r="356" spans="1:12" ht="12.75">
      <c r="A356"/>
      <c r="B356"/>
      <c r="C356"/>
      <c r="D356"/>
      <c r="E356"/>
      <c r="F356"/>
      <c r="G356"/>
      <c r="H356"/>
      <c r="I356"/>
      <c r="J356"/>
      <c r="K356"/>
      <c r="L356"/>
    </row>
    <row r="357" spans="1:12" ht="12.75">
      <c r="A357"/>
      <c r="B357"/>
      <c r="C357"/>
      <c r="D357"/>
      <c r="E357"/>
      <c r="F357"/>
      <c r="G357"/>
      <c r="H357"/>
      <c r="I357"/>
      <c r="J357"/>
      <c r="K357"/>
      <c r="L357"/>
    </row>
    <row r="358" spans="1:12" ht="12.75">
      <c r="A358"/>
      <c r="B358"/>
      <c r="C358"/>
      <c r="D358"/>
      <c r="E358"/>
      <c r="F358"/>
      <c r="G358"/>
      <c r="H358"/>
      <c r="I358"/>
      <c r="J358"/>
      <c r="K358"/>
      <c r="L358"/>
    </row>
    <row r="359" spans="1:12" ht="12.75">
      <c r="A359"/>
      <c r="B359"/>
      <c r="C359"/>
      <c r="D359"/>
      <c r="E359"/>
      <c r="F359"/>
      <c r="G359"/>
      <c r="H359"/>
      <c r="I359"/>
      <c r="J359"/>
      <c r="K359"/>
      <c r="L359"/>
    </row>
    <row r="360" spans="1:12" ht="12.75">
      <c r="A360"/>
      <c r="B360"/>
      <c r="C360"/>
      <c r="D360"/>
      <c r="E360"/>
      <c r="F360"/>
      <c r="G360"/>
      <c r="H360"/>
      <c r="I360"/>
      <c r="J360"/>
      <c r="K360"/>
      <c r="L360"/>
    </row>
    <row r="361" spans="1:12" ht="12.75">
      <c r="A361"/>
      <c r="B361"/>
      <c r="C361"/>
      <c r="D361"/>
      <c r="E361"/>
      <c r="F361"/>
      <c r="G361"/>
      <c r="H361"/>
      <c r="I361"/>
      <c r="J361"/>
      <c r="K361"/>
      <c r="L361"/>
    </row>
    <row r="362" spans="1:12" ht="12.75">
      <c r="A362"/>
      <c r="B362"/>
      <c r="C362"/>
      <c r="D362"/>
      <c r="E362"/>
      <c r="F362"/>
      <c r="G362"/>
      <c r="H362"/>
      <c r="I362"/>
      <c r="J362"/>
      <c r="K362"/>
      <c r="L362"/>
    </row>
    <row r="363" spans="1:12" ht="12.75">
      <c r="A363"/>
      <c r="B363"/>
      <c r="C363"/>
      <c r="D363"/>
      <c r="E363"/>
      <c r="F363"/>
      <c r="G363"/>
      <c r="H363"/>
      <c r="I363"/>
      <c r="J363"/>
      <c r="K363"/>
      <c r="L363"/>
    </row>
    <row r="364" spans="1:12" ht="12.75">
      <c r="A364"/>
      <c r="B364"/>
      <c r="C364"/>
      <c r="D364"/>
      <c r="E364"/>
      <c r="F364"/>
      <c r="G364"/>
      <c r="H364"/>
      <c r="I364"/>
      <c r="J364"/>
      <c r="K364"/>
      <c r="L364"/>
    </row>
    <row r="365" spans="1:12" ht="12.75">
      <c r="A365"/>
      <c r="B365"/>
      <c r="C365"/>
      <c r="D365"/>
      <c r="E365"/>
      <c r="F365"/>
      <c r="G365"/>
      <c r="H365"/>
      <c r="I365"/>
      <c r="J365"/>
      <c r="K365"/>
      <c r="L365"/>
    </row>
    <row r="366" spans="1:12" ht="12.75">
      <c r="A366"/>
      <c r="B366"/>
      <c r="C366"/>
      <c r="D366"/>
      <c r="E366"/>
      <c r="F366"/>
      <c r="G366"/>
      <c r="H366"/>
      <c r="I366"/>
      <c r="J366"/>
      <c r="K366"/>
      <c r="L366"/>
    </row>
    <row r="367" spans="1:12" ht="12.75">
      <c r="A367"/>
      <c r="B367"/>
      <c r="C367"/>
      <c r="D367"/>
      <c r="E367"/>
      <c r="F367"/>
      <c r="G367"/>
      <c r="H367"/>
      <c r="I367"/>
      <c r="J367"/>
      <c r="K367"/>
      <c r="L367"/>
    </row>
    <row r="368" spans="1:12" ht="12.75">
      <c r="A368"/>
      <c r="B368"/>
      <c r="C368"/>
      <c r="D368"/>
      <c r="E368"/>
      <c r="F368"/>
      <c r="G368"/>
      <c r="H368"/>
      <c r="I368"/>
      <c r="J368"/>
      <c r="K368"/>
      <c r="L368"/>
    </row>
    <row r="369" spans="1:12" ht="12.75">
      <c r="A369"/>
      <c r="B369"/>
      <c r="C369"/>
      <c r="D369"/>
      <c r="E369"/>
      <c r="F369"/>
      <c r="G369"/>
      <c r="H369"/>
      <c r="I369"/>
      <c r="J369"/>
      <c r="K369"/>
      <c r="L369"/>
    </row>
    <row r="370" spans="1:12" ht="12.75">
      <c r="A370"/>
      <c r="B370"/>
      <c r="C370"/>
      <c r="D370"/>
      <c r="E370"/>
      <c r="F370"/>
      <c r="G370"/>
      <c r="H370"/>
      <c r="I370"/>
      <c r="J370"/>
      <c r="K370"/>
      <c r="L370"/>
    </row>
    <row r="371" spans="1:12" ht="12.75">
      <c r="A371"/>
      <c r="B371"/>
      <c r="C371"/>
      <c r="D371"/>
      <c r="E371"/>
      <c r="F371"/>
      <c r="G371"/>
      <c r="H371"/>
      <c r="I371"/>
      <c r="J371"/>
      <c r="K371"/>
      <c r="L371"/>
    </row>
    <row r="372" spans="1:12" ht="12.75">
      <c r="A372"/>
      <c r="B372"/>
      <c r="C372"/>
      <c r="D372"/>
      <c r="E372"/>
      <c r="F372"/>
      <c r="G372"/>
      <c r="H372"/>
      <c r="I372"/>
      <c r="J372"/>
      <c r="K372"/>
      <c r="L372"/>
    </row>
    <row r="373" spans="1:12" ht="12.75">
      <c r="A373"/>
      <c r="B373"/>
      <c r="C373"/>
      <c r="D373"/>
      <c r="E373"/>
      <c r="F373"/>
      <c r="G373"/>
      <c r="H373"/>
      <c r="I373"/>
      <c r="J373"/>
      <c r="K373"/>
      <c r="L373"/>
    </row>
    <row r="374" spans="1:12" ht="12.75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ht="12.75">
      <c r="A375"/>
      <c r="B375"/>
      <c r="C375"/>
      <c r="D375"/>
      <c r="E375"/>
      <c r="F375"/>
      <c r="G375"/>
      <c r="H375"/>
      <c r="I375"/>
      <c r="J375"/>
      <c r="K375"/>
      <c r="L375"/>
    </row>
    <row r="376" spans="1:12" ht="12.75">
      <c r="A376"/>
      <c r="B376"/>
      <c r="C376"/>
      <c r="D376"/>
      <c r="E376"/>
      <c r="F376"/>
      <c r="G376"/>
      <c r="H376"/>
      <c r="I376"/>
      <c r="J376"/>
      <c r="K376"/>
      <c r="L376"/>
    </row>
    <row r="377" spans="1:12" ht="12.75">
      <c r="A377"/>
      <c r="B377"/>
      <c r="C377"/>
      <c r="D377"/>
      <c r="E377"/>
      <c r="F377"/>
      <c r="G377"/>
      <c r="H377"/>
      <c r="I377"/>
      <c r="J377"/>
      <c r="K377"/>
      <c r="L377"/>
    </row>
    <row r="378" spans="1:12" ht="12.75">
      <c r="A378"/>
      <c r="B378"/>
      <c r="C378"/>
      <c r="D378"/>
      <c r="E378"/>
      <c r="F378"/>
      <c r="G378"/>
      <c r="H378"/>
      <c r="I378"/>
      <c r="J378"/>
      <c r="K378"/>
      <c r="L378"/>
    </row>
    <row r="379" spans="1:12" ht="12.75">
      <c r="A379"/>
      <c r="B379"/>
      <c r="C379"/>
      <c r="D379"/>
      <c r="E379"/>
      <c r="F379"/>
      <c r="G379"/>
      <c r="H379"/>
      <c r="I379"/>
      <c r="J379"/>
      <c r="K379"/>
      <c r="L379"/>
    </row>
    <row r="380" spans="1:12" ht="12.75">
      <c r="A380"/>
      <c r="B380"/>
      <c r="C380"/>
      <c r="D380"/>
      <c r="E380"/>
      <c r="F380"/>
      <c r="G380"/>
      <c r="H380"/>
      <c r="I380"/>
      <c r="J380"/>
      <c r="K380"/>
      <c r="L380"/>
    </row>
    <row r="381" spans="1:12" ht="12.75">
      <c r="A381"/>
      <c r="B381"/>
      <c r="C381"/>
      <c r="D381"/>
      <c r="E381"/>
      <c r="F381"/>
      <c r="G381"/>
      <c r="H381"/>
      <c r="I381"/>
      <c r="J381"/>
      <c r="K381"/>
      <c r="L381"/>
    </row>
    <row r="382" spans="1:12" ht="12.75">
      <c r="A382"/>
      <c r="B382"/>
      <c r="C382"/>
      <c r="D382"/>
      <c r="E382"/>
      <c r="F382"/>
      <c r="G382"/>
      <c r="H382"/>
      <c r="I382"/>
      <c r="J382"/>
      <c r="K382"/>
      <c r="L382"/>
    </row>
    <row r="383" spans="1:12" ht="12.75">
      <c r="A383"/>
      <c r="B383"/>
      <c r="C383"/>
      <c r="D383"/>
      <c r="E383"/>
      <c r="F383"/>
      <c r="G383"/>
      <c r="H383"/>
      <c r="I383"/>
      <c r="J383"/>
      <c r="K383"/>
      <c r="L383"/>
    </row>
    <row r="384" spans="1:12" ht="12.75">
      <c r="A384"/>
      <c r="B384"/>
      <c r="C384"/>
      <c r="D384"/>
      <c r="E384"/>
      <c r="F384"/>
      <c r="G384"/>
      <c r="H384"/>
      <c r="I384"/>
      <c r="J384"/>
      <c r="K384"/>
      <c r="L384"/>
    </row>
    <row r="385" spans="1:12" ht="12.75">
      <c r="A385"/>
      <c r="B385"/>
      <c r="C385"/>
      <c r="D385"/>
      <c r="E385"/>
      <c r="F385"/>
      <c r="G385"/>
      <c r="H385"/>
      <c r="I385"/>
      <c r="J385"/>
      <c r="K385"/>
      <c r="L385"/>
    </row>
    <row r="386" spans="1:12" ht="12.75">
      <c r="A386"/>
      <c r="B386"/>
      <c r="C386"/>
      <c r="D386"/>
      <c r="E386"/>
      <c r="F386"/>
      <c r="G386"/>
      <c r="H386"/>
      <c r="I386"/>
      <c r="J386"/>
      <c r="K386"/>
      <c r="L386"/>
    </row>
    <row r="387" spans="1:12" ht="12.75">
      <c r="A387"/>
      <c r="B387"/>
      <c r="C387"/>
      <c r="D387"/>
      <c r="E387"/>
      <c r="F387"/>
      <c r="G387"/>
      <c r="H387"/>
      <c r="I387"/>
      <c r="J387"/>
      <c r="K387"/>
      <c r="L387"/>
    </row>
    <row r="388" spans="1:12" ht="12.75">
      <c r="A388"/>
      <c r="B388"/>
      <c r="C388"/>
      <c r="D388"/>
      <c r="E388"/>
      <c r="F388"/>
      <c r="G388"/>
      <c r="H388"/>
      <c r="I388"/>
      <c r="J388"/>
      <c r="K388"/>
      <c r="L388"/>
    </row>
    <row r="389" spans="1:12" ht="12.75">
      <c r="A389"/>
      <c r="B389"/>
      <c r="C389"/>
      <c r="D389"/>
      <c r="E389"/>
      <c r="F389"/>
      <c r="G389"/>
      <c r="H389"/>
      <c r="I389"/>
      <c r="J389"/>
      <c r="K389"/>
      <c r="L389"/>
    </row>
    <row r="390" spans="1:12" ht="12.75">
      <c r="A390"/>
      <c r="B390"/>
      <c r="C390"/>
      <c r="D390"/>
      <c r="E390"/>
      <c r="F390"/>
      <c r="G390"/>
      <c r="H390"/>
      <c r="I390"/>
      <c r="J390"/>
      <c r="K390"/>
      <c r="L390"/>
    </row>
    <row r="391" spans="1:12" ht="12.75">
      <c r="A391"/>
      <c r="B391"/>
      <c r="C391"/>
      <c r="D391"/>
      <c r="E391"/>
      <c r="F391"/>
      <c r="G391"/>
      <c r="H391"/>
      <c r="I391"/>
      <c r="J391"/>
      <c r="K391"/>
      <c r="L391"/>
    </row>
    <row r="392" spans="1:12" ht="12.75">
      <c r="A392"/>
      <c r="B392"/>
      <c r="C392"/>
      <c r="D392"/>
      <c r="E392"/>
      <c r="F392"/>
      <c r="G392"/>
      <c r="H392"/>
      <c r="I392"/>
      <c r="J392"/>
      <c r="K392"/>
      <c r="L392"/>
    </row>
    <row r="393" spans="1:12" ht="12.75">
      <c r="A393"/>
      <c r="B393"/>
      <c r="C393"/>
      <c r="D393"/>
      <c r="E393"/>
      <c r="F393"/>
      <c r="G393"/>
      <c r="H393"/>
      <c r="I393"/>
      <c r="J393"/>
      <c r="K393"/>
      <c r="L393"/>
    </row>
    <row r="394" spans="1:12" ht="12.75">
      <c r="A394"/>
      <c r="B394"/>
      <c r="C394"/>
      <c r="D394"/>
      <c r="E394"/>
      <c r="F394"/>
      <c r="G394"/>
      <c r="H394"/>
      <c r="I394"/>
      <c r="J394"/>
      <c r="K394"/>
      <c r="L394"/>
    </row>
    <row r="395" spans="1:12" ht="12.75">
      <c r="A395"/>
      <c r="B395"/>
      <c r="C395"/>
      <c r="D395"/>
      <c r="E395"/>
      <c r="F395"/>
      <c r="G395"/>
      <c r="H395"/>
      <c r="I395"/>
      <c r="J395"/>
      <c r="K395"/>
      <c r="L395"/>
    </row>
    <row r="396" spans="1:12" ht="12.75">
      <c r="A396"/>
      <c r="B396"/>
      <c r="C396"/>
      <c r="D396"/>
      <c r="E396"/>
      <c r="F396"/>
      <c r="G396"/>
      <c r="H396"/>
      <c r="I396"/>
      <c r="J396"/>
      <c r="K396"/>
      <c r="L396"/>
    </row>
    <row r="397" spans="1:12" ht="12.75">
      <c r="A397"/>
      <c r="B397"/>
      <c r="C397"/>
      <c r="D397"/>
      <c r="E397"/>
      <c r="F397"/>
      <c r="G397"/>
      <c r="H397"/>
      <c r="I397"/>
      <c r="J397"/>
      <c r="K397"/>
      <c r="L397"/>
    </row>
    <row r="398" spans="1:12" ht="12.75">
      <c r="A398"/>
      <c r="B398"/>
      <c r="C398"/>
      <c r="D398"/>
      <c r="E398"/>
      <c r="F398"/>
      <c r="G398"/>
      <c r="H398"/>
      <c r="I398"/>
      <c r="J398"/>
      <c r="K398"/>
      <c r="L398"/>
    </row>
    <row r="399" spans="1:12" ht="12.75">
      <c r="A399"/>
      <c r="B399"/>
      <c r="C399"/>
      <c r="D399"/>
      <c r="E399"/>
      <c r="F399"/>
      <c r="G399"/>
      <c r="H399"/>
      <c r="I399"/>
      <c r="J399"/>
      <c r="K399"/>
      <c r="L399"/>
    </row>
    <row r="400" spans="1:12" ht="12.75">
      <c r="A400"/>
      <c r="B400"/>
      <c r="C400"/>
      <c r="D400"/>
      <c r="E400"/>
      <c r="F400"/>
      <c r="G400"/>
      <c r="H400"/>
      <c r="I400"/>
      <c r="J400"/>
      <c r="K400"/>
      <c r="L400"/>
    </row>
    <row r="401" spans="1:12" ht="12.75">
      <c r="A401"/>
      <c r="B401"/>
      <c r="C401"/>
      <c r="D401"/>
      <c r="E401"/>
      <c r="F401"/>
      <c r="G401"/>
      <c r="H401"/>
      <c r="I401"/>
      <c r="J401"/>
      <c r="K401"/>
      <c r="L401"/>
    </row>
    <row r="402" spans="1:12" ht="12.75">
      <c r="A402"/>
      <c r="B402"/>
      <c r="C402"/>
      <c r="D402"/>
      <c r="E402"/>
      <c r="F402"/>
      <c r="G402"/>
      <c r="H402"/>
      <c r="I402"/>
      <c r="J402"/>
      <c r="K402"/>
      <c r="L402"/>
    </row>
    <row r="403" spans="1:12" ht="12.75">
      <c r="A403"/>
      <c r="B403"/>
      <c r="C403"/>
      <c r="D403"/>
      <c r="E403"/>
      <c r="F403"/>
      <c r="G403"/>
      <c r="H403"/>
      <c r="I403"/>
      <c r="J403"/>
      <c r="K403"/>
      <c r="L403"/>
    </row>
    <row r="404" spans="1:12" ht="12.75">
      <c r="A404"/>
      <c r="B404"/>
      <c r="C404"/>
      <c r="D404"/>
      <c r="E404"/>
      <c r="F404"/>
      <c r="G404"/>
      <c r="H404"/>
      <c r="I404"/>
      <c r="J404"/>
      <c r="K404"/>
      <c r="L404"/>
    </row>
    <row r="405" spans="1:12" ht="12.75">
      <c r="A405"/>
      <c r="B405"/>
      <c r="C405"/>
      <c r="D405"/>
      <c r="E405"/>
      <c r="F405"/>
      <c r="G405"/>
      <c r="H405"/>
      <c r="I405"/>
      <c r="J405"/>
      <c r="K405"/>
      <c r="L405"/>
    </row>
    <row r="406" spans="1:12" ht="12.75">
      <c r="A406"/>
      <c r="B406"/>
      <c r="C406"/>
      <c r="D406"/>
      <c r="E406"/>
      <c r="F406"/>
      <c r="G406"/>
      <c r="H406"/>
      <c r="I406"/>
      <c r="J406"/>
      <c r="K406"/>
      <c r="L406"/>
    </row>
    <row r="407" spans="1:12" ht="12.75">
      <c r="A407"/>
      <c r="B407"/>
      <c r="C407"/>
      <c r="D407"/>
      <c r="E407"/>
      <c r="F407"/>
      <c r="G407"/>
      <c r="H407"/>
      <c r="I407"/>
      <c r="J407"/>
      <c r="K407"/>
      <c r="L407"/>
    </row>
    <row r="408" spans="1:12" ht="12.75">
      <c r="A408"/>
      <c r="B408"/>
      <c r="C408"/>
      <c r="D408"/>
      <c r="E408"/>
      <c r="F408"/>
      <c r="G408"/>
      <c r="H408"/>
      <c r="I408"/>
      <c r="J408"/>
      <c r="K408"/>
      <c r="L408"/>
    </row>
    <row r="409" spans="1:12" ht="12.75">
      <c r="A409"/>
      <c r="B409"/>
      <c r="C409"/>
      <c r="D409"/>
      <c r="E409"/>
      <c r="F409"/>
      <c r="G409"/>
      <c r="H409"/>
      <c r="I409"/>
      <c r="J409"/>
      <c r="K409"/>
      <c r="L409"/>
    </row>
    <row r="410" spans="1:12" ht="12.75">
      <c r="A410"/>
      <c r="B410"/>
      <c r="C410"/>
      <c r="D410"/>
      <c r="E410"/>
      <c r="F410"/>
      <c r="G410"/>
      <c r="H410"/>
      <c r="I410"/>
      <c r="J410"/>
      <c r="K410"/>
      <c r="L410"/>
    </row>
    <row r="411" spans="1:12" ht="12.75">
      <c r="A411"/>
      <c r="B411"/>
      <c r="C411"/>
      <c r="D411"/>
      <c r="E411"/>
      <c r="F411"/>
      <c r="G411"/>
      <c r="H411"/>
      <c r="I411"/>
      <c r="J411"/>
      <c r="K411"/>
      <c r="L411"/>
    </row>
    <row r="412" spans="1:12" ht="12.75">
      <c r="A412"/>
      <c r="B412"/>
      <c r="C412"/>
      <c r="D412"/>
      <c r="E412"/>
      <c r="F412"/>
      <c r="G412"/>
      <c r="H412"/>
      <c r="I412"/>
      <c r="J412"/>
      <c r="K412"/>
      <c r="L412"/>
    </row>
    <row r="413" spans="1:12" ht="12.75">
      <c r="A413"/>
      <c r="B413"/>
      <c r="C413"/>
      <c r="D413"/>
      <c r="E413"/>
      <c r="F413"/>
      <c r="G413"/>
      <c r="H413"/>
      <c r="I413"/>
      <c r="J413"/>
      <c r="K413"/>
      <c r="L413"/>
    </row>
    <row r="414" spans="1:12" ht="12.75">
      <c r="A414"/>
      <c r="B414"/>
      <c r="C414"/>
      <c r="D414"/>
      <c r="E414"/>
      <c r="F414"/>
      <c r="G414"/>
      <c r="H414"/>
      <c r="I414"/>
      <c r="J414"/>
      <c r="K414"/>
      <c r="L414"/>
    </row>
    <row r="415" spans="1:12" ht="12.75">
      <c r="A415"/>
      <c r="B415"/>
      <c r="C415"/>
      <c r="D415"/>
      <c r="E415"/>
      <c r="F415"/>
      <c r="G415"/>
      <c r="H415"/>
      <c r="I415"/>
      <c r="J415"/>
      <c r="K415"/>
      <c r="L415"/>
    </row>
    <row r="416" spans="1:12" ht="12.75">
      <c r="A416"/>
      <c r="B416"/>
      <c r="C416"/>
      <c r="D416"/>
      <c r="E416"/>
      <c r="F416"/>
      <c r="G416"/>
      <c r="H416"/>
      <c r="I416"/>
      <c r="J416"/>
      <c r="K416"/>
      <c r="L416"/>
    </row>
    <row r="417" spans="1:12" ht="12.75">
      <c r="A417"/>
      <c r="B417"/>
      <c r="C417"/>
      <c r="D417"/>
      <c r="E417"/>
      <c r="F417"/>
      <c r="G417"/>
      <c r="H417"/>
      <c r="I417"/>
      <c r="J417"/>
      <c r="K417"/>
      <c r="L417"/>
    </row>
    <row r="418" spans="1:12" ht="12.75">
      <c r="A418"/>
      <c r="B418"/>
      <c r="C418"/>
      <c r="D418"/>
      <c r="E418"/>
      <c r="F418"/>
      <c r="G418"/>
      <c r="H418"/>
      <c r="I418"/>
      <c r="J418"/>
      <c r="K418"/>
      <c r="L418"/>
    </row>
    <row r="419" spans="1:12" ht="12.75">
      <c r="A419"/>
      <c r="B419"/>
      <c r="C419"/>
      <c r="D419"/>
      <c r="E419"/>
      <c r="F419"/>
      <c r="G419"/>
      <c r="H419"/>
      <c r="I419"/>
      <c r="J419"/>
      <c r="K419"/>
      <c r="L419"/>
    </row>
    <row r="420" spans="1:12" ht="12.75">
      <c r="A420"/>
      <c r="B420"/>
      <c r="C420"/>
      <c r="D420"/>
      <c r="E420"/>
      <c r="F420"/>
      <c r="G420"/>
      <c r="H420"/>
      <c r="I420"/>
      <c r="J420"/>
      <c r="K420"/>
      <c r="L420"/>
    </row>
    <row r="421" spans="1:12" ht="12.75">
      <c r="A421"/>
      <c r="B421"/>
      <c r="C421"/>
      <c r="D421"/>
      <c r="E421"/>
      <c r="F421"/>
      <c r="G421"/>
      <c r="H421"/>
      <c r="I421"/>
      <c r="J421"/>
      <c r="K421"/>
      <c r="L421"/>
    </row>
    <row r="422" spans="1:12" ht="12.75">
      <c r="A422"/>
      <c r="B422"/>
      <c r="C422"/>
      <c r="D422"/>
      <c r="E422"/>
      <c r="F422"/>
      <c r="G422"/>
      <c r="H422"/>
      <c r="I422"/>
      <c r="J422"/>
      <c r="K422"/>
      <c r="L422"/>
    </row>
    <row r="423" spans="1:12" ht="12.75">
      <c r="A423"/>
      <c r="B423"/>
      <c r="C423"/>
      <c r="D423"/>
      <c r="E423"/>
      <c r="F423"/>
      <c r="G423"/>
      <c r="H423"/>
      <c r="I423"/>
      <c r="J423"/>
      <c r="K423"/>
      <c r="L423"/>
    </row>
    <row r="424" spans="1:12" ht="12.75">
      <c r="A424"/>
      <c r="B424"/>
      <c r="C424"/>
      <c r="D424"/>
      <c r="E424"/>
      <c r="F424"/>
      <c r="G424"/>
      <c r="H424"/>
      <c r="I424"/>
      <c r="J424"/>
      <c r="K424"/>
      <c r="L424"/>
    </row>
    <row r="425" spans="1:12" ht="12.75">
      <c r="A425"/>
      <c r="B425"/>
      <c r="C425"/>
      <c r="D425"/>
      <c r="E425"/>
      <c r="F425"/>
      <c r="G425"/>
      <c r="H425"/>
      <c r="I425"/>
      <c r="J425"/>
      <c r="K425"/>
      <c r="L425"/>
    </row>
    <row r="426" spans="1:12" ht="12.75">
      <c r="A426"/>
      <c r="B426"/>
      <c r="C426"/>
      <c r="D426"/>
      <c r="E426"/>
      <c r="F426"/>
      <c r="G426"/>
      <c r="H426"/>
      <c r="I426"/>
      <c r="J426"/>
      <c r="K426"/>
      <c r="L426"/>
    </row>
    <row r="427" spans="1:12" ht="12.75">
      <c r="A427"/>
      <c r="B427"/>
      <c r="C427"/>
      <c r="D427"/>
      <c r="E427"/>
      <c r="F427"/>
      <c r="G427"/>
      <c r="H427"/>
      <c r="I427"/>
      <c r="J427"/>
      <c r="K427"/>
      <c r="L427"/>
    </row>
    <row r="428" spans="1:12" ht="12.75">
      <c r="A428"/>
      <c r="B428"/>
      <c r="C428"/>
      <c r="D428"/>
      <c r="E428"/>
      <c r="F428"/>
      <c r="G428"/>
      <c r="H428"/>
      <c r="I428"/>
      <c r="J428"/>
      <c r="K428"/>
      <c r="L428"/>
    </row>
    <row r="429" spans="1:12" ht="12.75">
      <c r="A429"/>
      <c r="B429"/>
      <c r="C429"/>
      <c r="D429"/>
      <c r="E429"/>
      <c r="F429"/>
      <c r="G429"/>
      <c r="H429"/>
      <c r="I429"/>
      <c r="J429"/>
      <c r="K429"/>
      <c r="L429"/>
    </row>
    <row r="430" spans="1:12" ht="12.75">
      <c r="A430"/>
      <c r="B430"/>
      <c r="C430"/>
      <c r="D430"/>
      <c r="E430"/>
      <c r="F430"/>
      <c r="G430"/>
      <c r="H430"/>
      <c r="I430"/>
      <c r="J430"/>
      <c r="K430"/>
      <c r="L430"/>
    </row>
    <row r="431" spans="1:12" ht="12.75">
      <c r="A431"/>
      <c r="B431"/>
      <c r="C431"/>
      <c r="D431"/>
      <c r="E431"/>
      <c r="F431"/>
      <c r="G431"/>
      <c r="H431"/>
      <c r="I431"/>
      <c r="J431"/>
      <c r="K431"/>
      <c r="L431"/>
    </row>
    <row r="432" spans="1:12" ht="12.75">
      <c r="A432"/>
      <c r="B432"/>
      <c r="C432"/>
      <c r="D432"/>
      <c r="E432"/>
      <c r="F432"/>
      <c r="G432"/>
      <c r="H432"/>
      <c r="I432"/>
      <c r="J432"/>
      <c r="K432"/>
      <c r="L432"/>
    </row>
    <row r="433" spans="1:12" ht="12.75">
      <c r="A433"/>
      <c r="B433"/>
      <c r="C433"/>
      <c r="D433"/>
      <c r="E433"/>
      <c r="F433"/>
      <c r="G433"/>
      <c r="H433"/>
      <c r="I433"/>
      <c r="J433"/>
      <c r="K433"/>
      <c r="L433"/>
    </row>
    <row r="434" spans="1:12" ht="12.75">
      <c r="A434"/>
      <c r="B434"/>
      <c r="C434"/>
      <c r="D434"/>
      <c r="E434"/>
      <c r="F434"/>
      <c r="G434"/>
      <c r="H434"/>
      <c r="I434"/>
      <c r="J434"/>
      <c r="K434"/>
      <c r="L434"/>
    </row>
    <row r="435" spans="1:12" ht="12.75">
      <c r="A435"/>
      <c r="B435"/>
      <c r="C435"/>
      <c r="D435"/>
      <c r="E435"/>
      <c r="F435"/>
      <c r="G435"/>
      <c r="H435"/>
      <c r="I435"/>
      <c r="J435"/>
      <c r="K435"/>
      <c r="L435"/>
    </row>
    <row r="436" spans="1:12" ht="12.75">
      <c r="A436"/>
      <c r="B436"/>
      <c r="C436"/>
      <c r="D436"/>
      <c r="E436"/>
      <c r="F436"/>
      <c r="G436"/>
      <c r="H436"/>
      <c r="I436"/>
      <c r="J436"/>
      <c r="K436"/>
      <c r="L436"/>
    </row>
    <row r="437" spans="1:12" ht="12.75">
      <c r="A437"/>
      <c r="B437"/>
      <c r="C437"/>
      <c r="D437"/>
      <c r="E437"/>
      <c r="F437"/>
      <c r="G437"/>
      <c r="H437"/>
      <c r="I437"/>
      <c r="J437"/>
      <c r="K437"/>
      <c r="L437"/>
    </row>
    <row r="438" spans="1:12" ht="12.75">
      <c r="A438"/>
      <c r="B438"/>
      <c r="C438"/>
      <c r="D438"/>
      <c r="E438"/>
      <c r="F438"/>
      <c r="G438"/>
      <c r="H438"/>
      <c r="I438"/>
      <c r="J438"/>
      <c r="K438"/>
      <c r="L438"/>
    </row>
    <row r="439" spans="1:12" ht="12.75">
      <c r="A439"/>
      <c r="B439"/>
      <c r="C439"/>
      <c r="D439"/>
      <c r="E439"/>
      <c r="F439"/>
      <c r="G439"/>
      <c r="H439"/>
      <c r="I439"/>
      <c r="J439"/>
      <c r="K439"/>
      <c r="L439"/>
    </row>
    <row r="440" spans="1:12" ht="12.75">
      <c r="A440"/>
      <c r="B440"/>
      <c r="C440"/>
      <c r="D440"/>
      <c r="E440"/>
      <c r="F440"/>
      <c r="G440"/>
      <c r="H440"/>
      <c r="I440"/>
      <c r="J440"/>
      <c r="K440"/>
      <c r="L440"/>
    </row>
    <row r="441" spans="1:12" ht="12.75">
      <c r="A441"/>
      <c r="B441"/>
      <c r="C441"/>
      <c r="D441"/>
      <c r="E441"/>
      <c r="F441"/>
      <c r="G441"/>
      <c r="H441"/>
      <c r="I441"/>
      <c r="J441"/>
      <c r="K441"/>
      <c r="L441"/>
    </row>
    <row r="442" spans="1:12" ht="12.75">
      <c r="A442"/>
      <c r="B442"/>
      <c r="C442"/>
      <c r="D442"/>
      <c r="E442"/>
      <c r="F442"/>
      <c r="G442"/>
      <c r="H442"/>
      <c r="I442"/>
      <c r="J442"/>
      <c r="K442"/>
      <c r="L442"/>
    </row>
    <row r="443" spans="1:12" ht="12.75">
      <c r="A443"/>
      <c r="B443"/>
      <c r="C443"/>
      <c r="D443"/>
      <c r="E443"/>
      <c r="F443"/>
      <c r="G443"/>
      <c r="H443"/>
      <c r="I443"/>
      <c r="J443"/>
      <c r="K443"/>
      <c r="L443"/>
    </row>
    <row r="444" spans="1:12" ht="12.75">
      <c r="A444"/>
      <c r="B444"/>
      <c r="C444"/>
      <c r="D444"/>
      <c r="E444"/>
      <c r="F444"/>
      <c r="G444"/>
      <c r="H444"/>
      <c r="I444"/>
      <c r="J444"/>
      <c r="K444"/>
      <c r="L444"/>
    </row>
    <row r="445" spans="1:12" ht="12.75">
      <c r="A445"/>
      <c r="B445"/>
      <c r="C445"/>
      <c r="D445"/>
      <c r="E445"/>
      <c r="F445"/>
      <c r="G445"/>
      <c r="H445"/>
      <c r="I445"/>
      <c r="J445"/>
      <c r="K445"/>
      <c r="L445"/>
    </row>
    <row r="446" spans="1:12" ht="12.75">
      <c r="A446"/>
      <c r="B446"/>
      <c r="C446"/>
      <c r="D446"/>
      <c r="E446"/>
      <c r="F446"/>
      <c r="G446"/>
      <c r="H446"/>
      <c r="I446"/>
      <c r="J446"/>
      <c r="K446"/>
      <c r="L446"/>
    </row>
    <row r="447" spans="1:12" ht="12.75">
      <c r="A447"/>
      <c r="B447"/>
      <c r="C447"/>
      <c r="D447"/>
      <c r="E447"/>
      <c r="F447"/>
      <c r="G447"/>
      <c r="H447"/>
      <c r="I447"/>
      <c r="J447"/>
      <c r="K447"/>
      <c r="L447"/>
    </row>
    <row r="448" spans="1:12" ht="12.75">
      <c r="A448"/>
      <c r="B448"/>
      <c r="C448"/>
      <c r="D448"/>
      <c r="E448"/>
      <c r="F448"/>
      <c r="G448"/>
      <c r="H448"/>
      <c r="I448"/>
      <c r="J448"/>
      <c r="K448"/>
      <c r="L448"/>
    </row>
    <row r="449" spans="1:12" ht="12.75">
      <c r="A449"/>
      <c r="B449"/>
      <c r="C449"/>
      <c r="D449"/>
      <c r="E449"/>
      <c r="F449"/>
      <c r="G449"/>
      <c r="H449"/>
      <c r="I449"/>
      <c r="J449"/>
      <c r="K449"/>
      <c r="L449"/>
    </row>
    <row r="450" spans="1:12" ht="12.75">
      <c r="A450"/>
      <c r="B450"/>
      <c r="C450"/>
      <c r="D450"/>
      <c r="E450"/>
      <c r="F450"/>
      <c r="G450"/>
      <c r="H450"/>
      <c r="I450"/>
      <c r="J450"/>
      <c r="K450"/>
      <c r="L450"/>
    </row>
    <row r="451" spans="1:12" ht="12.75">
      <c r="A451"/>
      <c r="B451"/>
      <c r="C451"/>
      <c r="D451"/>
      <c r="E451"/>
      <c r="F451"/>
      <c r="G451"/>
      <c r="H451"/>
      <c r="I451"/>
      <c r="J451"/>
      <c r="K451"/>
      <c r="L451"/>
    </row>
    <row r="452" spans="1:12" ht="12.75">
      <c r="A452"/>
      <c r="B452"/>
      <c r="C452"/>
      <c r="D452"/>
      <c r="E452"/>
      <c r="F452"/>
      <c r="G452"/>
      <c r="H452"/>
      <c r="I452"/>
      <c r="J452"/>
      <c r="K452"/>
      <c r="L452"/>
    </row>
    <row r="453" spans="1:12" ht="12.75">
      <c r="A453"/>
      <c r="B453"/>
      <c r="C453"/>
      <c r="D453"/>
      <c r="E453"/>
      <c r="F453"/>
      <c r="G453"/>
      <c r="H453"/>
      <c r="I453"/>
      <c r="J453"/>
      <c r="K453"/>
      <c r="L453"/>
    </row>
    <row r="454" spans="1:12" ht="12.75">
      <c r="A454"/>
      <c r="B454"/>
      <c r="C454"/>
      <c r="D454"/>
      <c r="E454"/>
      <c r="F454"/>
      <c r="G454"/>
      <c r="H454"/>
      <c r="I454"/>
      <c r="J454"/>
      <c r="K454"/>
      <c r="L454"/>
    </row>
    <row r="455" spans="1:12" ht="12.75">
      <c r="A455"/>
      <c r="B455"/>
      <c r="C455"/>
      <c r="D455"/>
      <c r="E455"/>
      <c r="F455"/>
      <c r="G455"/>
      <c r="H455"/>
      <c r="I455"/>
      <c r="J455"/>
      <c r="K455"/>
      <c r="L455"/>
    </row>
    <row r="456" spans="1:12" ht="12.75">
      <c r="A456"/>
      <c r="B456"/>
      <c r="C456"/>
      <c r="D456"/>
      <c r="E456"/>
      <c r="F456"/>
      <c r="G456"/>
      <c r="H456"/>
      <c r="I456"/>
      <c r="J456"/>
      <c r="K456"/>
      <c r="L456"/>
    </row>
    <row r="457" spans="1:12" ht="12.75">
      <c r="A457"/>
      <c r="B457"/>
      <c r="C457"/>
      <c r="D457"/>
      <c r="E457"/>
      <c r="F457"/>
      <c r="G457"/>
      <c r="H457"/>
      <c r="I457"/>
      <c r="J457"/>
      <c r="K457"/>
      <c r="L457"/>
    </row>
    <row r="458" spans="1:12" ht="12.75">
      <c r="A458"/>
      <c r="B458"/>
      <c r="C458"/>
      <c r="D458"/>
      <c r="E458"/>
      <c r="F458"/>
      <c r="G458"/>
      <c r="H458"/>
      <c r="I458"/>
      <c r="J458"/>
      <c r="K458"/>
      <c r="L458"/>
    </row>
    <row r="459" spans="1:12" ht="12.75">
      <c r="A459"/>
      <c r="B459"/>
      <c r="C459"/>
      <c r="D459"/>
      <c r="E459"/>
      <c r="F459"/>
      <c r="G459"/>
      <c r="H459"/>
      <c r="I459"/>
      <c r="J459"/>
      <c r="K459"/>
      <c r="L459"/>
    </row>
    <row r="460" spans="1:12" ht="12.75">
      <c r="A460"/>
      <c r="B460"/>
      <c r="C460"/>
      <c r="D460"/>
      <c r="E460"/>
      <c r="F460"/>
      <c r="G460"/>
      <c r="H460"/>
      <c r="I460"/>
      <c r="J460"/>
      <c r="K460"/>
      <c r="L460"/>
    </row>
    <row r="461" spans="1:12" ht="12.75">
      <c r="A461"/>
      <c r="B461"/>
      <c r="C461"/>
      <c r="D461"/>
      <c r="E461"/>
      <c r="F461"/>
      <c r="G461"/>
      <c r="H461"/>
      <c r="I461"/>
      <c r="J461"/>
      <c r="K461"/>
      <c r="L461"/>
    </row>
    <row r="462" spans="1:12" ht="12.75">
      <c r="A462"/>
      <c r="B462"/>
      <c r="C462"/>
      <c r="D462"/>
      <c r="E462"/>
      <c r="F462"/>
      <c r="G462"/>
      <c r="H462"/>
      <c r="I462"/>
      <c r="J462"/>
      <c r="K462"/>
      <c r="L462"/>
    </row>
    <row r="463" spans="1:12" ht="12.75">
      <c r="A463"/>
      <c r="B463"/>
      <c r="C463"/>
      <c r="D463"/>
      <c r="E463"/>
      <c r="F463"/>
      <c r="G463"/>
      <c r="H463"/>
      <c r="I463"/>
      <c r="J463"/>
      <c r="K463"/>
      <c r="L463"/>
    </row>
    <row r="464" spans="1:12" ht="12.75">
      <c r="A464"/>
      <c r="B464"/>
      <c r="C464"/>
      <c r="D464"/>
      <c r="E464"/>
      <c r="F464"/>
      <c r="G464"/>
      <c r="H464"/>
      <c r="I464"/>
      <c r="J464"/>
      <c r="K464"/>
      <c r="L464"/>
    </row>
    <row r="465" spans="1:12" ht="12.75">
      <c r="A465"/>
      <c r="B465"/>
      <c r="C465"/>
      <c r="D465"/>
      <c r="E465"/>
      <c r="F465"/>
      <c r="G465"/>
      <c r="H465"/>
      <c r="I465"/>
      <c r="J465"/>
      <c r="K465"/>
      <c r="L465"/>
    </row>
    <row r="466" spans="1:12" ht="12.75">
      <c r="A466"/>
      <c r="B466"/>
      <c r="C466"/>
      <c r="D466"/>
      <c r="E466"/>
      <c r="F466"/>
      <c r="G466"/>
      <c r="H466"/>
      <c r="I466"/>
      <c r="J466"/>
      <c r="K466"/>
      <c r="L466"/>
    </row>
    <row r="467" spans="1:12" ht="12.75">
      <c r="A467"/>
      <c r="B467"/>
      <c r="C467"/>
      <c r="D467"/>
      <c r="E467"/>
      <c r="F467"/>
      <c r="G467"/>
      <c r="H467"/>
      <c r="I467"/>
      <c r="J467"/>
      <c r="K467"/>
      <c r="L467"/>
    </row>
    <row r="468" spans="1:12" ht="12.75">
      <c r="A468"/>
      <c r="B468"/>
      <c r="C468"/>
      <c r="D468"/>
      <c r="E468"/>
      <c r="F468"/>
      <c r="G468"/>
      <c r="H468"/>
      <c r="I468"/>
      <c r="J468"/>
      <c r="K468"/>
      <c r="L468"/>
    </row>
    <row r="469" spans="1:12" ht="12.75">
      <c r="A469"/>
      <c r="B469"/>
      <c r="C469"/>
      <c r="D469"/>
      <c r="E469"/>
      <c r="F469"/>
      <c r="G469"/>
      <c r="H469"/>
      <c r="I469"/>
      <c r="J469"/>
      <c r="K469"/>
      <c r="L469"/>
    </row>
    <row r="470" spans="1:12" ht="12.75">
      <c r="A470"/>
      <c r="B470"/>
      <c r="C470"/>
      <c r="D470"/>
      <c r="E470"/>
      <c r="F470"/>
      <c r="G470"/>
      <c r="H470"/>
      <c r="I470"/>
      <c r="J470"/>
      <c r="K470"/>
      <c r="L470"/>
    </row>
    <row r="471" spans="1:12" ht="12.75">
      <c r="A471"/>
      <c r="B471"/>
      <c r="C471"/>
      <c r="D471"/>
      <c r="E471"/>
      <c r="F471"/>
      <c r="G471"/>
      <c r="H471"/>
      <c r="I471"/>
      <c r="J471"/>
      <c r="K471"/>
      <c r="L471"/>
    </row>
    <row r="472" spans="1:12" ht="12.75">
      <c r="A472"/>
      <c r="B472"/>
      <c r="C472"/>
      <c r="D472"/>
      <c r="E472"/>
      <c r="F472"/>
      <c r="G472"/>
      <c r="H472"/>
      <c r="I472"/>
      <c r="J472"/>
      <c r="K472"/>
      <c r="L472"/>
    </row>
    <row r="473" spans="1:12" ht="12.75">
      <c r="A473"/>
      <c r="B473"/>
      <c r="C473"/>
      <c r="D473"/>
      <c r="E473"/>
      <c r="F473"/>
      <c r="G473"/>
      <c r="H473"/>
      <c r="I473"/>
      <c r="J473"/>
      <c r="K473"/>
      <c r="L473"/>
    </row>
    <row r="474" spans="1:12" ht="12.75">
      <c r="A474"/>
      <c r="B474"/>
      <c r="C474"/>
      <c r="D474"/>
      <c r="E474"/>
      <c r="F474"/>
      <c r="G474"/>
      <c r="H474"/>
      <c r="I474"/>
      <c r="J474"/>
      <c r="K474"/>
      <c r="L474"/>
    </row>
    <row r="475" spans="1:12" ht="12.75">
      <c r="A475"/>
      <c r="B475"/>
      <c r="C475"/>
      <c r="D475"/>
      <c r="E475"/>
      <c r="F475"/>
      <c r="G475"/>
      <c r="H475"/>
      <c r="I475"/>
      <c r="J475"/>
      <c r="K475"/>
      <c r="L475"/>
    </row>
    <row r="476" spans="1:12" ht="12.75">
      <c r="A476"/>
      <c r="B476"/>
      <c r="C476"/>
      <c r="D476"/>
      <c r="E476"/>
      <c r="F476"/>
      <c r="G476"/>
      <c r="H476"/>
      <c r="I476"/>
      <c r="J476"/>
      <c r="K476"/>
      <c r="L476"/>
    </row>
    <row r="477" spans="1:12" ht="12.75">
      <c r="A477"/>
      <c r="B477"/>
      <c r="C477"/>
      <c r="D477"/>
      <c r="E477"/>
      <c r="F477"/>
      <c r="G477"/>
      <c r="H477"/>
      <c r="I477"/>
      <c r="J477"/>
      <c r="K477"/>
      <c r="L477"/>
    </row>
    <row r="478" spans="1:12" ht="12.75">
      <c r="A478"/>
      <c r="B478"/>
      <c r="C478"/>
      <c r="D478"/>
      <c r="E478"/>
      <c r="F478"/>
      <c r="G478"/>
      <c r="H478"/>
      <c r="I478"/>
      <c r="J478"/>
      <c r="K478"/>
      <c r="L478"/>
    </row>
    <row r="479" spans="1:12" ht="12.75">
      <c r="A479"/>
      <c r="B479"/>
      <c r="C479"/>
      <c r="D479"/>
      <c r="E479"/>
      <c r="F479"/>
      <c r="G479"/>
      <c r="H479"/>
      <c r="I479"/>
      <c r="J479"/>
      <c r="K479"/>
      <c r="L479"/>
    </row>
    <row r="480" spans="1:12" ht="12.75">
      <c r="A480"/>
      <c r="B480"/>
      <c r="C480"/>
      <c r="D480"/>
      <c r="E480"/>
      <c r="F480"/>
      <c r="G480"/>
      <c r="H480"/>
      <c r="I480"/>
      <c r="J480"/>
      <c r="K480"/>
      <c r="L480"/>
    </row>
    <row r="481" spans="1:12" ht="12.75">
      <c r="A481"/>
      <c r="B481"/>
      <c r="C481"/>
      <c r="D481"/>
      <c r="E481"/>
      <c r="F481"/>
      <c r="G481"/>
      <c r="H481"/>
      <c r="I481"/>
      <c r="J481"/>
      <c r="K481"/>
      <c r="L481"/>
    </row>
    <row r="482" spans="1:12" ht="12.75">
      <c r="A482"/>
      <c r="B482"/>
      <c r="C482"/>
      <c r="D482"/>
      <c r="E482"/>
      <c r="F482"/>
      <c r="G482"/>
      <c r="H482"/>
      <c r="I482"/>
      <c r="J482"/>
      <c r="K482"/>
      <c r="L482"/>
    </row>
    <row r="483" spans="1:12" ht="12.75">
      <c r="A483"/>
      <c r="B483"/>
      <c r="C483"/>
      <c r="D483"/>
      <c r="E483"/>
      <c r="F483"/>
      <c r="G483"/>
      <c r="H483"/>
      <c r="I483"/>
      <c r="J483"/>
      <c r="K483"/>
      <c r="L483"/>
    </row>
    <row r="484" spans="1:12" ht="12.75">
      <c r="A484"/>
      <c r="B484"/>
      <c r="C484"/>
      <c r="D484"/>
      <c r="E484"/>
      <c r="F484"/>
      <c r="G484"/>
      <c r="H484"/>
      <c r="I484"/>
      <c r="J484"/>
      <c r="K484"/>
      <c r="L484"/>
    </row>
    <row r="485" spans="1:12" ht="12.75">
      <c r="A485"/>
      <c r="B485"/>
      <c r="C485"/>
      <c r="D485"/>
      <c r="E485"/>
      <c r="F485"/>
      <c r="G485"/>
      <c r="H485"/>
      <c r="I485"/>
      <c r="J485"/>
      <c r="K485"/>
      <c r="L485"/>
    </row>
    <row r="486" spans="1:12" ht="12.75">
      <c r="A486"/>
      <c r="B486"/>
      <c r="C486"/>
      <c r="D486"/>
      <c r="E486"/>
      <c r="F486"/>
      <c r="G486"/>
      <c r="H486"/>
      <c r="I486"/>
      <c r="J486"/>
      <c r="K486"/>
      <c r="L486"/>
    </row>
    <row r="487" spans="1:12" ht="12.75">
      <c r="A487"/>
      <c r="B487"/>
      <c r="C487"/>
      <c r="D487"/>
      <c r="E487"/>
      <c r="F487"/>
      <c r="G487"/>
      <c r="H487"/>
      <c r="I487"/>
      <c r="J487"/>
      <c r="K487"/>
      <c r="L487"/>
    </row>
    <row r="488" spans="1:12" ht="12.75">
      <c r="A488"/>
      <c r="B488"/>
      <c r="C488"/>
      <c r="D488"/>
      <c r="E488"/>
      <c r="F488"/>
      <c r="G488"/>
      <c r="H488"/>
      <c r="I488"/>
      <c r="J488"/>
      <c r="K488"/>
      <c r="L488"/>
    </row>
    <row r="489" spans="1:12" ht="12.75">
      <c r="A489"/>
      <c r="B489"/>
      <c r="C489"/>
      <c r="D489"/>
      <c r="E489"/>
      <c r="F489"/>
      <c r="G489"/>
      <c r="H489"/>
      <c r="I489"/>
      <c r="J489"/>
      <c r="K489"/>
      <c r="L489"/>
    </row>
    <row r="490" spans="1:12" ht="12.75">
      <c r="A490"/>
      <c r="B490"/>
      <c r="C490"/>
      <c r="D490"/>
      <c r="E490"/>
      <c r="F490"/>
      <c r="G490"/>
      <c r="H490"/>
      <c r="I490"/>
      <c r="J490"/>
      <c r="K490"/>
      <c r="L490"/>
    </row>
    <row r="491" spans="1:12" ht="12.75">
      <c r="A491"/>
      <c r="B491"/>
      <c r="C491"/>
      <c r="D491"/>
      <c r="E491"/>
      <c r="F491"/>
      <c r="G491"/>
      <c r="H491"/>
      <c r="I491"/>
      <c r="J491"/>
      <c r="K491"/>
      <c r="L491"/>
    </row>
    <row r="492" spans="1:12" ht="12.75">
      <c r="A492"/>
      <c r="B492"/>
      <c r="C492"/>
      <c r="D492"/>
      <c r="E492"/>
      <c r="F492"/>
      <c r="G492"/>
      <c r="H492"/>
      <c r="I492"/>
      <c r="J492"/>
      <c r="K492"/>
      <c r="L492"/>
    </row>
    <row r="493" spans="1:12" ht="12.75">
      <c r="A493"/>
      <c r="B493"/>
      <c r="C493"/>
      <c r="D493"/>
      <c r="E493"/>
      <c r="F493"/>
      <c r="G493"/>
      <c r="H493"/>
      <c r="I493"/>
      <c r="J493"/>
      <c r="K493"/>
      <c r="L493"/>
    </row>
    <row r="494" spans="1:12" ht="12.75">
      <c r="A494"/>
      <c r="B494"/>
      <c r="C494"/>
      <c r="D494"/>
      <c r="E494"/>
      <c r="F494"/>
      <c r="G494"/>
      <c r="H494"/>
      <c r="I494"/>
      <c r="J494"/>
      <c r="K494"/>
      <c r="L494"/>
    </row>
    <row r="495" spans="1:12" ht="12.75">
      <c r="A495"/>
      <c r="B495"/>
      <c r="C495"/>
      <c r="D495"/>
      <c r="E495"/>
      <c r="F495"/>
      <c r="G495"/>
      <c r="H495"/>
      <c r="I495"/>
      <c r="J495"/>
      <c r="K495"/>
      <c r="L495"/>
    </row>
    <row r="496" spans="1:12" ht="12.75">
      <c r="A496"/>
      <c r="B496"/>
      <c r="C496"/>
      <c r="D496"/>
      <c r="E496"/>
      <c r="F496"/>
      <c r="G496"/>
      <c r="H496"/>
      <c r="I496"/>
      <c r="J496"/>
      <c r="K496"/>
      <c r="L496"/>
    </row>
    <row r="497" spans="1:12" ht="12.75">
      <c r="A497"/>
      <c r="B497"/>
      <c r="C497"/>
      <c r="D497"/>
      <c r="E497"/>
      <c r="F497"/>
      <c r="G497"/>
      <c r="H497"/>
      <c r="I497"/>
      <c r="J497"/>
      <c r="K497"/>
      <c r="L497"/>
    </row>
    <row r="498" spans="1:12" ht="12.75">
      <c r="A498"/>
      <c r="B498"/>
      <c r="C498"/>
      <c r="D498"/>
      <c r="E498"/>
      <c r="F498"/>
      <c r="G498"/>
      <c r="H498"/>
      <c r="I498"/>
      <c r="J498"/>
      <c r="K498"/>
      <c r="L498"/>
    </row>
    <row r="499" spans="1:12" ht="12.75">
      <c r="A499"/>
      <c r="B499"/>
      <c r="C499"/>
      <c r="D499"/>
      <c r="E499"/>
      <c r="F499"/>
      <c r="G499"/>
      <c r="H499"/>
      <c r="I499"/>
      <c r="J499"/>
      <c r="K499"/>
      <c r="L499"/>
    </row>
    <row r="500" spans="1:12" ht="12.75">
      <c r="A500"/>
      <c r="B500"/>
      <c r="C500"/>
      <c r="D500"/>
      <c r="E500"/>
      <c r="F500"/>
      <c r="G500"/>
      <c r="H500"/>
      <c r="I500"/>
      <c r="J500"/>
      <c r="K500"/>
      <c r="L500"/>
    </row>
    <row r="501" spans="1:12" ht="12.75">
      <c r="A501"/>
      <c r="B501"/>
      <c r="C501"/>
      <c r="D501"/>
      <c r="E501"/>
      <c r="F501"/>
      <c r="G501"/>
      <c r="H501"/>
      <c r="I501"/>
      <c r="J501"/>
      <c r="K501"/>
      <c r="L501"/>
    </row>
    <row r="502" spans="1:12" ht="12.75">
      <c r="A502"/>
      <c r="B502"/>
      <c r="C502"/>
      <c r="D502"/>
      <c r="E502"/>
      <c r="F502"/>
      <c r="G502"/>
      <c r="H502"/>
      <c r="I502"/>
      <c r="J502"/>
      <c r="K502"/>
      <c r="L502"/>
    </row>
    <row r="503" spans="1:12" ht="12.75">
      <c r="A503"/>
      <c r="B503"/>
      <c r="C503"/>
      <c r="D503"/>
      <c r="E503"/>
      <c r="F503"/>
      <c r="G503"/>
      <c r="H503"/>
      <c r="I503"/>
      <c r="J503"/>
      <c r="K503"/>
      <c r="L503"/>
    </row>
    <row r="504" spans="1:12" ht="12.75">
      <c r="A504"/>
      <c r="B504"/>
      <c r="C504"/>
      <c r="D504"/>
      <c r="E504"/>
      <c r="F504"/>
      <c r="G504"/>
      <c r="H504"/>
      <c r="I504"/>
      <c r="J504"/>
      <c r="K504"/>
      <c r="L504"/>
    </row>
    <row r="505" spans="1:12" ht="12.75">
      <c r="A505"/>
      <c r="B505"/>
      <c r="C505"/>
      <c r="D505"/>
      <c r="E505"/>
      <c r="F505"/>
      <c r="G505"/>
      <c r="H505"/>
      <c r="I505"/>
      <c r="J505"/>
      <c r="K505"/>
      <c r="L505"/>
    </row>
    <row r="506" spans="1:12" ht="12.75">
      <c r="A506"/>
      <c r="B506"/>
      <c r="C506"/>
      <c r="D506"/>
      <c r="E506"/>
      <c r="F506"/>
      <c r="G506"/>
      <c r="H506"/>
      <c r="I506"/>
      <c r="J506"/>
      <c r="K506"/>
      <c r="L506"/>
    </row>
    <row r="507" spans="1:12" ht="12.75">
      <c r="A507"/>
      <c r="B507"/>
      <c r="C507"/>
      <c r="D507"/>
      <c r="E507"/>
      <c r="F507"/>
      <c r="G507"/>
      <c r="H507"/>
      <c r="I507"/>
      <c r="J507"/>
      <c r="K507"/>
      <c r="L507"/>
    </row>
    <row r="508" spans="1:12" ht="12.75">
      <c r="A508"/>
      <c r="B508"/>
      <c r="C508"/>
      <c r="D508"/>
      <c r="E508"/>
      <c r="F508"/>
      <c r="G508"/>
      <c r="H508"/>
      <c r="I508"/>
      <c r="J508"/>
      <c r="K508"/>
      <c r="L508"/>
    </row>
    <row r="509" spans="1:12" ht="12.75">
      <c r="A509"/>
      <c r="B509"/>
      <c r="C509"/>
      <c r="D509"/>
      <c r="E509"/>
      <c r="F509"/>
      <c r="G509"/>
      <c r="H509"/>
      <c r="I509"/>
      <c r="J509"/>
      <c r="K509"/>
      <c r="L509"/>
    </row>
    <row r="510" spans="1:12" ht="12.75">
      <c r="A510"/>
      <c r="B510"/>
      <c r="C510"/>
      <c r="D510"/>
      <c r="E510"/>
      <c r="F510"/>
      <c r="G510"/>
      <c r="H510"/>
      <c r="I510"/>
      <c r="J510"/>
      <c r="K510"/>
      <c r="L510"/>
    </row>
    <row r="511" spans="1:12" ht="12.75">
      <c r="A511"/>
      <c r="B511"/>
      <c r="C511"/>
      <c r="D511"/>
      <c r="E511"/>
      <c r="F511"/>
      <c r="G511"/>
      <c r="H511"/>
      <c r="I511"/>
      <c r="J511"/>
      <c r="K511"/>
      <c r="L511"/>
    </row>
    <row r="512" spans="1:12" ht="12.75">
      <c r="A512"/>
      <c r="B512"/>
      <c r="C512"/>
      <c r="D512"/>
      <c r="E512"/>
      <c r="F512"/>
      <c r="G512"/>
      <c r="H512"/>
      <c r="I512"/>
      <c r="J512"/>
      <c r="K512"/>
      <c r="L512"/>
    </row>
    <row r="513" spans="1:12" ht="12.75">
      <c r="A513"/>
      <c r="B513"/>
      <c r="C513"/>
      <c r="D513"/>
      <c r="E513"/>
      <c r="F513"/>
      <c r="G513"/>
      <c r="H513"/>
      <c r="I513"/>
      <c r="J513"/>
      <c r="K513"/>
      <c r="L513"/>
    </row>
    <row r="514" spans="1:12" ht="12.75">
      <c r="A514"/>
      <c r="B514"/>
      <c r="C514"/>
      <c r="D514"/>
      <c r="E514"/>
      <c r="F514"/>
      <c r="G514"/>
      <c r="H514"/>
      <c r="I514"/>
      <c r="J514"/>
      <c r="K514"/>
      <c r="L514"/>
    </row>
    <row r="515" spans="1:12" ht="12.75">
      <c r="A515"/>
      <c r="B515"/>
      <c r="C515"/>
      <c r="D515"/>
      <c r="E515"/>
      <c r="F515"/>
      <c r="G515"/>
      <c r="H515"/>
      <c r="I515"/>
      <c r="J515"/>
      <c r="K515"/>
      <c r="L515"/>
    </row>
    <row r="516" spans="1:12" ht="12.75">
      <c r="A516"/>
      <c r="B516"/>
      <c r="C516"/>
      <c r="D516"/>
      <c r="E516"/>
      <c r="F516"/>
      <c r="G516"/>
      <c r="H516"/>
      <c r="I516"/>
      <c r="J516"/>
      <c r="K516"/>
      <c r="L516"/>
    </row>
    <row r="517" spans="1:12" ht="12.75">
      <c r="A517"/>
      <c r="B517"/>
      <c r="C517"/>
      <c r="D517"/>
      <c r="E517"/>
      <c r="F517"/>
      <c r="G517"/>
      <c r="H517"/>
      <c r="I517"/>
      <c r="J517"/>
      <c r="K517"/>
      <c r="L517"/>
    </row>
    <row r="518" spans="1:12" ht="12.75">
      <c r="A518"/>
      <c r="B518"/>
      <c r="C518"/>
      <c r="D518"/>
      <c r="E518"/>
      <c r="F518"/>
      <c r="G518"/>
      <c r="H518"/>
      <c r="I518"/>
      <c r="J518"/>
      <c r="K518"/>
      <c r="L518"/>
    </row>
    <row r="519" spans="1:12" ht="12.75">
      <c r="A519"/>
      <c r="B519"/>
      <c r="C519"/>
      <c r="D519"/>
      <c r="E519"/>
      <c r="F519"/>
      <c r="G519"/>
      <c r="H519"/>
      <c r="I519"/>
      <c r="J519"/>
      <c r="K519"/>
      <c r="L519"/>
    </row>
    <row r="520" spans="1:12" ht="12.75">
      <c r="A520"/>
      <c r="B520"/>
      <c r="C520"/>
      <c r="D520"/>
      <c r="E520"/>
      <c r="F520"/>
      <c r="G520"/>
      <c r="H520"/>
      <c r="I520"/>
      <c r="J520"/>
      <c r="K520"/>
      <c r="L520"/>
    </row>
    <row r="521" spans="1:12" ht="12.75">
      <c r="A521"/>
      <c r="B521"/>
      <c r="C521"/>
      <c r="D521"/>
      <c r="E521"/>
      <c r="F521"/>
      <c r="G521"/>
      <c r="H521"/>
      <c r="I521"/>
      <c r="J521"/>
      <c r="K521"/>
      <c r="L521"/>
    </row>
    <row r="522" spans="1:12" ht="12.75">
      <c r="A522"/>
      <c r="B522"/>
      <c r="C522"/>
      <c r="D522"/>
      <c r="E522"/>
      <c r="F522"/>
      <c r="G522"/>
      <c r="H522"/>
      <c r="I522"/>
      <c r="J522"/>
      <c r="K522"/>
      <c r="L522"/>
    </row>
    <row r="523" spans="1:12" ht="12.75">
      <c r="A523"/>
      <c r="B523"/>
      <c r="C523"/>
      <c r="D523"/>
      <c r="E523"/>
      <c r="F523"/>
      <c r="G523"/>
      <c r="H523"/>
      <c r="I523"/>
      <c r="J523"/>
      <c r="K523"/>
      <c r="L523"/>
    </row>
    <row r="524" spans="1:12" ht="12.75">
      <c r="A524"/>
      <c r="B524"/>
      <c r="C524"/>
      <c r="D524"/>
      <c r="E524"/>
      <c r="F524"/>
      <c r="G524"/>
      <c r="H524"/>
      <c r="I524"/>
      <c r="J524"/>
      <c r="K524"/>
      <c r="L524"/>
    </row>
    <row r="525" spans="1:12" ht="12.75">
      <c r="A525"/>
      <c r="B525"/>
      <c r="C525"/>
      <c r="D525"/>
      <c r="E525"/>
      <c r="F525"/>
      <c r="G525"/>
      <c r="H525"/>
      <c r="I525"/>
      <c r="J525"/>
      <c r="K525"/>
      <c r="L525"/>
    </row>
    <row r="526" spans="1:12" ht="12.75">
      <c r="A526"/>
      <c r="B526"/>
      <c r="C526"/>
      <c r="D526"/>
      <c r="E526"/>
      <c r="F526"/>
      <c r="G526"/>
      <c r="H526"/>
      <c r="I526"/>
      <c r="J526"/>
      <c r="K526"/>
      <c r="L526"/>
    </row>
    <row r="527" spans="1:12" ht="12.75">
      <c r="A527"/>
      <c r="B527"/>
      <c r="C527"/>
      <c r="D527"/>
      <c r="E527"/>
      <c r="F527"/>
      <c r="G527"/>
      <c r="H527"/>
      <c r="I527"/>
      <c r="J527"/>
      <c r="K527"/>
      <c r="L527"/>
    </row>
    <row r="528" spans="1:12" ht="12.75">
      <c r="A528"/>
      <c r="B528"/>
      <c r="C528"/>
      <c r="D528"/>
      <c r="E528"/>
      <c r="F528"/>
      <c r="G528"/>
      <c r="H528"/>
      <c r="I528"/>
      <c r="J528"/>
      <c r="K528"/>
      <c r="L528"/>
    </row>
    <row r="529" spans="1:12" ht="12.75">
      <c r="A529"/>
      <c r="B529"/>
      <c r="C529"/>
      <c r="D529"/>
      <c r="E529"/>
      <c r="F529"/>
      <c r="G529"/>
      <c r="H529"/>
      <c r="I529"/>
      <c r="J529"/>
      <c r="K529"/>
      <c r="L529"/>
    </row>
    <row r="530" spans="1:12" ht="12.75">
      <c r="A530"/>
      <c r="B530"/>
      <c r="C530"/>
      <c r="D530"/>
      <c r="E530"/>
      <c r="F530"/>
      <c r="G530"/>
      <c r="H530"/>
      <c r="I530"/>
      <c r="J530"/>
      <c r="K530"/>
      <c r="L530"/>
    </row>
    <row r="531" spans="1:12" ht="12.75">
      <c r="A531"/>
      <c r="B531"/>
      <c r="C531"/>
      <c r="D531"/>
      <c r="E531"/>
      <c r="F531"/>
      <c r="G531"/>
      <c r="H531"/>
      <c r="I531"/>
      <c r="J531"/>
      <c r="K531"/>
      <c r="L531"/>
    </row>
    <row r="532" spans="1:12" ht="12.75">
      <c r="A532"/>
      <c r="B532"/>
      <c r="C532"/>
      <c r="D532"/>
      <c r="E532"/>
      <c r="F532"/>
      <c r="G532"/>
      <c r="H532"/>
      <c r="I532"/>
      <c r="J532"/>
      <c r="K532"/>
      <c r="L532"/>
    </row>
    <row r="533" spans="1:12" ht="12.75">
      <c r="A533"/>
      <c r="B533"/>
      <c r="C533"/>
      <c r="D533"/>
      <c r="E533"/>
      <c r="F533"/>
      <c r="G533"/>
      <c r="H533"/>
      <c r="I533"/>
      <c r="J533"/>
      <c r="K533"/>
      <c r="L533"/>
    </row>
    <row r="534" spans="1:12" ht="12.75">
      <c r="A534"/>
      <c r="B534"/>
      <c r="C534"/>
      <c r="D534"/>
      <c r="E534"/>
      <c r="F534"/>
      <c r="G534"/>
      <c r="H534"/>
      <c r="I534"/>
      <c r="J534"/>
      <c r="K534"/>
      <c r="L534"/>
    </row>
    <row r="535" spans="1:12" ht="12.75">
      <c r="A535"/>
      <c r="B535"/>
      <c r="C535"/>
      <c r="D535"/>
      <c r="E535"/>
      <c r="F535"/>
      <c r="G535"/>
      <c r="H535"/>
      <c r="I535"/>
      <c r="J535"/>
      <c r="K535"/>
      <c r="L535"/>
    </row>
    <row r="536" spans="1:12" ht="12.75">
      <c r="A536"/>
      <c r="B536"/>
      <c r="C536"/>
      <c r="D536"/>
      <c r="E536"/>
      <c r="F536"/>
      <c r="G536"/>
      <c r="H536"/>
      <c r="I536"/>
      <c r="J536"/>
      <c r="K536"/>
      <c r="L536"/>
    </row>
    <row r="537" spans="1:12" ht="12.75">
      <c r="A537"/>
      <c r="B537"/>
      <c r="C537"/>
      <c r="D537"/>
      <c r="E537"/>
      <c r="F537"/>
      <c r="G537"/>
      <c r="H537"/>
      <c r="I537"/>
      <c r="J537"/>
      <c r="K537"/>
      <c r="L537"/>
    </row>
    <row r="538" spans="1:12" ht="12.75">
      <c r="A538"/>
      <c r="B538"/>
      <c r="C538"/>
      <c r="D538"/>
      <c r="E538"/>
      <c r="F538"/>
      <c r="G538"/>
      <c r="H538"/>
      <c r="I538"/>
      <c r="J538"/>
      <c r="K538"/>
      <c r="L538"/>
    </row>
    <row r="539" spans="1:12" ht="12.75">
      <c r="A539"/>
      <c r="B539"/>
      <c r="C539"/>
      <c r="D539"/>
      <c r="E539"/>
      <c r="F539"/>
      <c r="G539"/>
      <c r="H539"/>
      <c r="I539"/>
      <c r="J539"/>
      <c r="K539"/>
      <c r="L539"/>
    </row>
    <row r="540" spans="1:12" ht="12.75">
      <c r="A540"/>
      <c r="B540"/>
      <c r="C540"/>
      <c r="D540"/>
      <c r="E540"/>
      <c r="F540"/>
      <c r="G540"/>
      <c r="H540"/>
      <c r="I540"/>
      <c r="J540"/>
      <c r="K540"/>
      <c r="L540"/>
    </row>
    <row r="541" spans="1:12" ht="12.75">
      <c r="A541"/>
      <c r="B541"/>
      <c r="C541"/>
      <c r="D541"/>
      <c r="E541"/>
      <c r="F541"/>
      <c r="G541"/>
      <c r="H541"/>
      <c r="I541"/>
      <c r="J541"/>
      <c r="K541"/>
      <c r="L541"/>
    </row>
    <row r="542" spans="1:12" ht="12.75">
      <c r="A542"/>
      <c r="B542"/>
      <c r="C542"/>
      <c r="D542"/>
      <c r="E542"/>
      <c r="F542"/>
      <c r="G542"/>
      <c r="H542"/>
      <c r="I542"/>
      <c r="J542"/>
      <c r="K542"/>
      <c r="L542"/>
    </row>
    <row r="543" spans="1:12" ht="12.75">
      <c r="A543"/>
      <c r="B543"/>
      <c r="C543"/>
      <c r="D543"/>
      <c r="E543"/>
      <c r="F543"/>
      <c r="G543"/>
      <c r="H543"/>
      <c r="I543"/>
      <c r="J543"/>
      <c r="K543"/>
      <c r="L543"/>
    </row>
    <row r="544" spans="1:12" ht="12.75">
      <c r="A544"/>
      <c r="B544"/>
      <c r="C544"/>
      <c r="D544"/>
      <c r="E544"/>
      <c r="F544"/>
      <c r="G544"/>
      <c r="H544"/>
      <c r="I544"/>
      <c r="J544"/>
      <c r="K544"/>
      <c r="L544"/>
    </row>
    <row r="545" spans="1:12" ht="12.75">
      <c r="A545"/>
      <c r="B545"/>
      <c r="C545"/>
      <c r="D545"/>
      <c r="E545"/>
      <c r="F545"/>
      <c r="G545"/>
      <c r="H545"/>
      <c r="I545"/>
      <c r="J545"/>
      <c r="K545"/>
      <c r="L545"/>
    </row>
    <row r="546" spans="1:12" ht="12.75">
      <c r="A546"/>
      <c r="B546"/>
      <c r="C546"/>
      <c r="D546"/>
      <c r="E546"/>
      <c r="F546"/>
      <c r="G546"/>
      <c r="H546"/>
      <c r="I546"/>
      <c r="J546"/>
      <c r="K546"/>
      <c r="L546"/>
    </row>
    <row r="547" spans="1:12" ht="12.75">
      <c r="A547"/>
      <c r="B547"/>
      <c r="C547"/>
      <c r="D547"/>
      <c r="E547"/>
      <c r="F547"/>
      <c r="G547"/>
      <c r="H547"/>
      <c r="I547"/>
      <c r="J547"/>
      <c r="K547"/>
      <c r="L547"/>
    </row>
    <row r="548" spans="1:12" ht="12.75">
      <c r="A548"/>
      <c r="B548"/>
      <c r="C548"/>
      <c r="D548"/>
      <c r="E548"/>
      <c r="F548"/>
      <c r="G548"/>
      <c r="H548"/>
      <c r="I548"/>
      <c r="J548"/>
      <c r="K548"/>
      <c r="L548"/>
    </row>
    <row r="549" spans="1:12" ht="12.75">
      <c r="A549"/>
      <c r="B549"/>
      <c r="C549"/>
      <c r="D549"/>
      <c r="E549"/>
      <c r="F549"/>
      <c r="G549"/>
      <c r="H549"/>
      <c r="I549"/>
      <c r="J549"/>
      <c r="K549"/>
      <c r="L549"/>
    </row>
    <row r="550" spans="1:12" ht="12.75">
      <c r="A550"/>
      <c r="B550"/>
      <c r="C550"/>
      <c r="D550"/>
      <c r="E550"/>
      <c r="F550"/>
      <c r="G550"/>
      <c r="H550"/>
      <c r="I550"/>
      <c r="J550"/>
      <c r="K550"/>
      <c r="L550"/>
    </row>
    <row r="551" spans="1:12" ht="12.75">
      <c r="A551"/>
      <c r="B551"/>
      <c r="C551"/>
      <c r="D551"/>
      <c r="E551"/>
      <c r="F551"/>
      <c r="G551"/>
      <c r="H551"/>
      <c r="I551"/>
      <c r="J551"/>
      <c r="K551"/>
      <c r="L551"/>
    </row>
    <row r="552" spans="1:12" ht="12.75">
      <c r="A552"/>
      <c r="B552"/>
      <c r="C552"/>
      <c r="D552"/>
      <c r="E552"/>
      <c r="F552"/>
      <c r="G552"/>
      <c r="H552"/>
      <c r="I552"/>
      <c r="J552"/>
      <c r="K552"/>
      <c r="L552"/>
    </row>
    <row r="553" spans="1:12" ht="12.75">
      <c r="A553"/>
      <c r="B553"/>
      <c r="C553"/>
      <c r="D553"/>
      <c r="E553"/>
      <c r="F553"/>
      <c r="G553"/>
      <c r="H553"/>
      <c r="I553"/>
      <c r="J553"/>
      <c r="K553"/>
      <c r="L553"/>
    </row>
    <row r="554" spans="1:12" ht="12.75">
      <c r="A554"/>
      <c r="B554"/>
      <c r="C554"/>
      <c r="D554"/>
      <c r="E554"/>
      <c r="F554"/>
      <c r="G554"/>
      <c r="H554"/>
      <c r="I554"/>
      <c r="J554"/>
      <c r="K554"/>
      <c r="L554"/>
    </row>
    <row r="555" spans="1:12" ht="12.75">
      <c r="A555"/>
      <c r="B555"/>
      <c r="C555"/>
      <c r="D555"/>
      <c r="E555"/>
      <c r="F555"/>
      <c r="G555"/>
      <c r="H555"/>
      <c r="I555"/>
      <c r="J555"/>
      <c r="K555"/>
      <c r="L555"/>
    </row>
    <row r="556" spans="1:12" ht="12.75">
      <c r="A556"/>
      <c r="B556"/>
      <c r="C556"/>
      <c r="D556"/>
      <c r="E556"/>
      <c r="F556"/>
      <c r="G556"/>
      <c r="H556"/>
      <c r="I556"/>
      <c r="J556"/>
      <c r="K556"/>
      <c r="L556"/>
    </row>
    <row r="557" spans="1:12" ht="12.75">
      <c r="A557"/>
      <c r="B557"/>
      <c r="C557"/>
      <c r="D557"/>
      <c r="E557"/>
      <c r="F557"/>
      <c r="G557"/>
      <c r="H557"/>
      <c r="I557"/>
      <c r="J557"/>
      <c r="K557"/>
      <c r="L557"/>
    </row>
    <row r="558" spans="1:12" ht="12.75">
      <c r="A558"/>
      <c r="B558"/>
      <c r="C558"/>
      <c r="D558"/>
      <c r="E558"/>
      <c r="F558"/>
      <c r="G558"/>
      <c r="H558"/>
      <c r="I558"/>
      <c r="J558"/>
      <c r="K558"/>
      <c r="L558"/>
    </row>
    <row r="559" spans="1:12" ht="12.75">
      <c r="A559"/>
      <c r="B559"/>
      <c r="C559"/>
      <c r="D559"/>
      <c r="E559"/>
      <c r="F559"/>
      <c r="G559"/>
      <c r="H559"/>
      <c r="I559"/>
      <c r="J559"/>
      <c r="K559"/>
      <c r="L559"/>
    </row>
    <row r="560" spans="1:12" ht="12.75">
      <c r="A560"/>
      <c r="B560"/>
      <c r="C560"/>
      <c r="D560"/>
      <c r="E560"/>
      <c r="F560"/>
      <c r="G560"/>
      <c r="H560"/>
      <c r="I560"/>
      <c r="J560"/>
      <c r="K560"/>
      <c r="L560"/>
    </row>
    <row r="561" spans="1:12" ht="12.75">
      <c r="A561"/>
      <c r="B561"/>
      <c r="C561"/>
      <c r="D561"/>
      <c r="E561"/>
      <c r="F561"/>
      <c r="G561"/>
      <c r="H561"/>
      <c r="I561"/>
      <c r="J561"/>
      <c r="K561"/>
      <c r="L561"/>
    </row>
    <row r="562" spans="1:12" ht="12.75">
      <c r="A562"/>
      <c r="B562"/>
      <c r="C562"/>
      <c r="D562"/>
      <c r="E562"/>
      <c r="F562"/>
      <c r="G562"/>
      <c r="H562"/>
      <c r="I562"/>
      <c r="J562"/>
      <c r="K562"/>
      <c r="L562"/>
    </row>
    <row r="563" spans="1:12" ht="12.75">
      <c r="A563"/>
      <c r="B563"/>
      <c r="C563"/>
      <c r="D563"/>
      <c r="E563"/>
      <c r="F563"/>
      <c r="G563"/>
      <c r="H563"/>
      <c r="I563"/>
      <c r="J563"/>
      <c r="K563"/>
      <c r="L563"/>
    </row>
    <row r="564" spans="1:12" ht="12.75">
      <c r="A564"/>
      <c r="B564"/>
      <c r="C564"/>
      <c r="D564"/>
      <c r="E564"/>
      <c r="F564"/>
      <c r="G564"/>
      <c r="H564"/>
      <c r="I564"/>
      <c r="J564"/>
      <c r="K564"/>
      <c r="L564"/>
    </row>
    <row r="565" spans="1:12" ht="12.75">
      <c r="A565"/>
      <c r="B565"/>
      <c r="C565"/>
      <c r="D565"/>
      <c r="E565"/>
      <c r="F565"/>
      <c r="G565"/>
      <c r="H565"/>
      <c r="I565"/>
      <c r="J565"/>
      <c r="K565"/>
      <c r="L565"/>
    </row>
    <row r="566" spans="1:12" ht="12.75">
      <c r="A566"/>
      <c r="B566"/>
      <c r="C566"/>
      <c r="D566"/>
      <c r="E566"/>
      <c r="F566"/>
      <c r="G566"/>
      <c r="H566"/>
      <c r="I566"/>
      <c r="J566"/>
      <c r="K566"/>
      <c r="L566"/>
    </row>
    <row r="567" spans="1:12" ht="12.75">
      <c r="A567"/>
      <c r="B567"/>
      <c r="C567"/>
      <c r="D567"/>
      <c r="E567"/>
      <c r="F567"/>
      <c r="G567"/>
      <c r="H567"/>
      <c r="I567"/>
      <c r="J567"/>
      <c r="K567"/>
      <c r="L567"/>
    </row>
    <row r="568" spans="1:12" ht="12.75">
      <c r="A568"/>
      <c r="B568"/>
      <c r="C568"/>
      <c r="D568"/>
      <c r="E568"/>
      <c r="F568"/>
      <c r="G568"/>
      <c r="H568"/>
      <c r="I568"/>
      <c r="J568"/>
      <c r="K568"/>
      <c r="L568"/>
    </row>
    <row r="569" spans="1:12" ht="12.75">
      <c r="A569"/>
      <c r="B569"/>
      <c r="C569"/>
      <c r="D569"/>
      <c r="E569"/>
      <c r="F569"/>
      <c r="G569"/>
      <c r="H569"/>
      <c r="I569"/>
      <c r="J569"/>
      <c r="K569"/>
      <c r="L569"/>
    </row>
    <row r="570" spans="1:12" ht="12.75">
      <c r="A570"/>
      <c r="B570"/>
      <c r="C570"/>
      <c r="D570"/>
      <c r="E570"/>
      <c r="F570"/>
      <c r="G570"/>
      <c r="H570"/>
      <c r="I570"/>
      <c r="J570"/>
      <c r="K570"/>
      <c r="L570"/>
    </row>
    <row r="571" spans="1:12" ht="12.75">
      <c r="A571"/>
      <c r="B571"/>
      <c r="C571"/>
      <c r="D571"/>
      <c r="E571"/>
      <c r="F571"/>
      <c r="G571"/>
      <c r="H571"/>
      <c r="I571"/>
      <c r="J571"/>
      <c r="K571"/>
      <c r="L571"/>
    </row>
    <row r="572" spans="1:12" ht="12.75">
      <c r="A572"/>
      <c r="B572"/>
      <c r="C572"/>
      <c r="D572"/>
      <c r="E572"/>
      <c r="F572"/>
      <c r="G572"/>
      <c r="H572"/>
      <c r="I572"/>
      <c r="J572"/>
      <c r="K572"/>
      <c r="L572"/>
    </row>
    <row r="573" spans="1:12" ht="12.75">
      <c r="A573"/>
      <c r="B573"/>
      <c r="C573"/>
      <c r="D573"/>
      <c r="E573"/>
      <c r="F573"/>
      <c r="G573"/>
      <c r="H573"/>
      <c r="I573"/>
      <c r="J573"/>
      <c r="K573"/>
      <c r="L573"/>
    </row>
    <row r="574" spans="1:12" ht="12.75">
      <c r="A574"/>
      <c r="B574"/>
      <c r="C574"/>
      <c r="D574"/>
      <c r="E574"/>
      <c r="F574"/>
      <c r="G574"/>
      <c r="H574"/>
      <c r="I574"/>
      <c r="J574"/>
      <c r="K574"/>
      <c r="L574"/>
    </row>
    <row r="575" spans="1:12" ht="12.75">
      <c r="A575"/>
      <c r="B575"/>
      <c r="C575"/>
      <c r="D575"/>
      <c r="E575"/>
      <c r="F575"/>
      <c r="G575"/>
      <c r="H575"/>
      <c r="I575"/>
      <c r="J575"/>
      <c r="K575"/>
      <c r="L575"/>
    </row>
    <row r="576" spans="1:12" ht="12.75">
      <c r="A576"/>
      <c r="B576"/>
      <c r="C576"/>
      <c r="D576"/>
      <c r="E576"/>
      <c r="F576"/>
      <c r="G576"/>
      <c r="H576"/>
      <c r="I576"/>
      <c r="J576"/>
      <c r="K576"/>
      <c r="L576"/>
    </row>
    <row r="577" spans="1:12" ht="12.75">
      <c r="A577"/>
      <c r="B577"/>
      <c r="C577"/>
      <c r="D577"/>
      <c r="E577"/>
      <c r="F577"/>
      <c r="G577"/>
      <c r="H577"/>
      <c r="I577"/>
      <c r="J577"/>
      <c r="K577"/>
      <c r="L577"/>
    </row>
    <row r="578" spans="1:12" ht="12.75">
      <c r="A578"/>
      <c r="B578"/>
      <c r="C578"/>
      <c r="D578"/>
      <c r="E578"/>
      <c r="F578"/>
      <c r="G578"/>
      <c r="H578"/>
      <c r="I578"/>
      <c r="J578"/>
      <c r="K578"/>
      <c r="L578"/>
    </row>
    <row r="579" spans="1:12" ht="12.75">
      <c r="A579"/>
      <c r="B579"/>
      <c r="C579"/>
      <c r="D579"/>
      <c r="E579"/>
      <c r="F579"/>
      <c r="G579"/>
      <c r="H579"/>
      <c r="I579"/>
      <c r="J579"/>
      <c r="K579"/>
      <c r="L579"/>
    </row>
    <row r="580" spans="1:12" ht="12.75">
      <c r="A580"/>
      <c r="B580"/>
      <c r="C580"/>
      <c r="D580"/>
      <c r="E580"/>
      <c r="F580"/>
      <c r="G580"/>
      <c r="H580"/>
      <c r="I580"/>
      <c r="J580"/>
      <c r="K580"/>
      <c r="L580"/>
    </row>
    <row r="581" spans="1:12" ht="12.75">
      <c r="A581"/>
      <c r="B581"/>
      <c r="C581"/>
      <c r="D581"/>
      <c r="E581"/>
      <c r="F581"/>
      <c r="G581"/>
      <c r="H581"/>
      <c r="I581"/>
      <c r="J581"/>
      <c r="K581"/>
      <c r="L581"/>
    </row>
    <row r="582" spans="1:12" ht="12.75">
      <c r="A582"/>
      <c r="B582"/>
      <c r="C582"/>
      <c r="D582"/>
      <c r="E582"/>
      <c r="F582"/>
      <c r="G582"/>
      <c r="H582"/>
      <c r="I582"/>
      <c r="J582"/>
      <c r="K582"/>
      <c r="L582"/>
    </row>
    <row r="583" spans="1:12" ht="12.75">
      <c r="A583"/>
      <c r="B583"/>
      <c r="C583"/>
      <c r="D583"/>
      <c r="E583"/>
      <c r="F583"/>
      <c r="G583"/>
      <c r="H583"/>
      <c r="I583"/>
      <c r="J583"/>
      <c r="K583"/>
      <c r="L583"/>
    </row>
    <row r="584" spans="1:12" ht="12.75">
      <c r="A584"/>
      <c r="B584"/>
      <c r="C584"/>
      <c r="D584"/>
      <c r="E584"/>
      <c r="F584"/>
      <c r="G584"/>
      <c r="H584"/>
      <c r="I584"/>
      <c r="J584"/>
      <c r="K584"/>
      <c r="L584"/>
    </row>
    <row r="585" spans="1:12" ht="12.75">
      <c r="A585"/>
      <c r="B585"/>
      <c r="C585"/>
      <c r="D585"/>
      <c r="E585"/>
      <c r="F585"/>
      <c r="G585"/>
      <c r="H585"/>
      <c r="I585"/>
      <c r="J585"/>
      <c r="K585"/>
      <c r="L585"/>
    </row>
    <row r="586" spans="1:12" ht="12.75">
      <c r="A586"/>
      <c r="B586"/>
      <c r="C586"/>
      <c r="D586"/>
      <c r="E586"/>
      <c r="F586"/>
      <c r="G586"/>
      <c r="H586"/>
      <c r="I586"/>
      <c r="J586"/>
      <c r="K586"/>
      <c r="L586"/>
    </row>
    <row r="587" spans="1:12" ht="12.75">
      <c r="A587"/>
      <c r="B587"/>
      <c r="C587"/>
      <c r="D587"/>
      <c r="E587"/>
      <c r="F587"/>
      <c r="G587"/>
      <c r="H587"/>
      <c r="I587"/>
      <c r="J587"/>
      <c r="K587"/>
      <c r="L587"/>
    </row>
    <row r="588" spans="1:12" ht="12.75">
      <c r="A588"/>
      <c r="B588"/>
      <c r="C588"/>
      <c r="D588"/>
      <c r="E588"/>
      <c r="F588"/>
      <c r="G588"/>
      <c r="H588"/>
      <c r="I588"/>
      <c r="J588"/>
      <c r="K588"/>
      <c r="L588"/>
    </row>
    <row r="589" spans="1:12" ht="12.75">
      <c r="A589"/>
      <c r="B589"/>
      <c r="C589"/>
      <c r="D589"/>
      <c r="E589"/>
      <c r="F589"/>
      <c r="G589"/>
      <c r="H589"/>
      <c r="I589"/>
      <c r="J589"/>
      <c r="K589"/>
      <c r="L589"/>
    </row>
    <row r="590" spans="1:12" ht="12.75">
      <c r="A590"/>
      <c r="B590"/>
      <c r="C590"/>
      <c r="D590"/>
      <c r="E590"/>
      <c r="F590"/>
      <c r="G590"/>
      <c r="H590"/>
      <c r="I590"/>
      <c r="J590"/>
      <c r="K590"/>
      <c r="L590"/>
    </row>
    <row r="591" spans="1:12" ht="12.75">
      <c r="A591"/>
      <c r="B591"/>
      <c r="C591"/>
      <c r="D591"/>
      <c r="E591"/>
      <c r="F591"/>
      <c r="G591"/>
      <c r="H591"/>
      <c r="I591"/>
      <c r="J591"/>
      <c r="K591"/>
      <c r="L591"/>
    </row>
    <row r="592" spans="1:12" ht="12.75">
      <c r="A592"/>
      <c r="B592"/>
      <c r="C592"/>
      <c r="D592"/>
      <c r="E592"/>
      <c r="F592"/>
      <c r="G592"/>
      <c r="H592"/>
      <c r="I592"/>
      <c r="J592"/>
      <c r="K592"/>
      <c r="L592"/>
    </row>
    <row r="593" spans="1:12" ht="12.75">
      <c r="A593"/>
      <c r="B593"/>
      <c r="C593"/>
      <c r="D593"/>
      <c r="E593"/>
      <c r="F593"/>
      <c r="G593"/>
      <c r="H593"/>
      <c r="I593"/>
      <c r="J593"/>
      <c r="K593"/>
      <c r="L593"/>
    </row>
    <row r="594" spans="1:12" ht="12.75">
      <c r="A594"/>
      <c r="B594"/>
      <c r="C594"/>
      <c r="D594"/>
      <c r="E594"/>
      <c r="F594"/>
      <c r="G594"/>
      <c r="H594"/>
      <c r="I594"/>
      <c r="J594"/>
      <c r="K594"/>
      <c r="L594"/>
    </row>
    <row r="595" spans="1:12" ht="12.75">
      <c r="A595"/>
      <c r="B595"/>
      <c r="C595"/>
      <c r="D595"/>
      <c r="E595"/>
      <c r="F595"/>
      <c r="G595"/>
      <c r="H595"/>
      <c r="I595"/>
      <c r="J595"/>
      <c r="K595"/>
      <c r="L595"/>
    </row>
    <row r="596" spans="1:12" ht="12.75">
      <c r="A596"/>
      <c r="B596"/>
      <c r="C596"/>
      <c r="D596"/>
      <c r="E596"/>
      <c r="F596"/>
      <c r="G596"/>
      <c r="H596"/>
      <c r="I596"/>
      <c r="J596"/>
      <c r="K596"/>
      <c r="L596"/>
    </row>
    <row r="597" spans="1:12" ht="12.75">
      <c r="A597"/>
      <c r="B597"/>
      <c r="C597"/>
      <c r="D597"/>
      <c r="E597"/>
      <c r="F597"/>
      <c r="G597"/>
      <c r="H597"/>
      <c r="I597"/>
      <c r="J597"/>
      <c r="K597"/>
      <c r="L597"/>
    </row>
    <row r="598" spans="1:12" ht="12.75">
      <c r="A598"/>
      <c r="B598"/>
      <c r="C598"/>
      <c r="D598"/>
      <c r="E598"/>
      <c r="F598"/>
      <c r="G598"/>
      <c r="H598"/>
      <c r="I598"/>
      <c r="J598"/>
      <c r="K598"/>
      <c r="L598"/>
    </row>
    <row r="599" spans="1:12" ht="12.75">
      <c r="A599"/>
      <c r="B599"/>
      <c r="C599"/>
      <c r="D599"/>
      <c r="E599"/>
      <c r="F599"/>
      <c r="G599"/>
      <c r="H599"/>
      <c r="I599"/>
      <c r="J599"/>
      <c r="K599"/>
      <c r="L599"/>
    </row>
  </sheetData>
  <sheetProtection/>
  <printOptions/>
  <pageMargins left="0.41" right="0.28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H30" sqref="H30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2"/>
  <dimension ref="A1:C107"/>
  <sheetViews>
    <sheetView zoomScalePageLayoutView="0" workbookViewId="0" topLeftCell="A64">
      <selection activeCell="B108" sqref="B108"/>
    </sheetView>
  </sheetViews>
  <sheetFormatPr defaultColWidth="9.00390625" defaultRowHeight="12.75"/>
  <cols>
    <col min="1" max="1" width="73.375" style="0" customWidth="1"/>
  </cols>
  <sheetData>
    <row r="1" ht="12.75">
      <c r="A1" s="155" t="s">
        <v>925</v>
      </c>
    </row>
    <row r="2" ht="12.75">
      <c r="A2" s="155" t="s">
        <v>926</v>
      </c>
    </row>
    <row r="3" ht="12.75">
      <c r="A3" s="155" t="s">
        <v>927</v>
      </c>
    </row>
    <row r="4" ht="12.75">
      <c r="A4" s="155" t="s">
        <v>928</v>
      </c>
    </row>
    <row r="5" ht="12.75">
      <c r="A5" s="155" t="s">
        <v>929</v>
      </c>
    </row>
    <row r="6" ht="12.75">
      <c r="A6" s="155" t="s">
        <v>930</v>
      </c>
    </row>
    <row r="7" ht="12.75">
      <c r="A7" s="155" t="s">
        <v>931</v>
      </c>
    </row>
    <row r="8" ht="12.75">
      <c r="A8" s="155" t="s">
        <v>932</v>
      </c>
    </row>
    <row r="9" ht="12.75">
      <c r="A9" s="155" t="s">
        <v>933</v>
      </c>
    </row>
    <row r="10" ht="12.75">
      <c r="A10" s="155" t="s">
        <v>934</v>
      </c>
    </row>
    <row r="11" ht="12.75">
      <c r="A11" s="155" t="s">
        <v>935</v>
      </c>
    </row>
    <row r="12" ht="12.75">
      <c r="A12" s="155" t="s">
        <v>936</v>
      </c>
    </row>
    <row r="13" ht="12.75">
      <c r="A13" s="155" t="s">
        <v>937</v>
      </c>
    </row>
    <row r="14" ht="12.75">
      <c r="A14" s="155" t="s">
        <v>938</v>
      </c>
    </row>
    <row r="15" ht="12.75">
      <c r="A15" s="155" t="s">
        <v>939</v>
      </c>
    </row>
    <row r="16" ht="12.75">
      <c r="A16" s="155" t="s">
        <v>940</v>
      </c>
    </row>
    <row r="17" ht="12.75">
      <c r="A17" s="155" t="s">
        <v>941</v>
      </c>
    </row>
    <row r="18" ht="12.75">
      <c r="A18" s="155" t="s">
        <v>942</v>
      </c>
    </row>
    <row r="19" ht="12.75">
      <c r="A19" s="155" t="s">
        <v>943</v>
      </c>
    </row>
    <row r="20" ht="12.75">
      <c r="A20" s="155" t="s">
        <v>944</v>
      </c>
    </row>
    <row r="21" ht="12.75">
      <c r="A21" s="155" t="s">
        <v>945</v>
      </c>
    </row>
    <row r="22" ht="12.75">
      <c r="A22" s="155" t="s">
        <v>946</v>
      </c>
    </row>
    <row r="23" ht="12.75">
      <c r="A23" s="155" t="s">
        <v>947</v>
      </c>
    </row>
    <row r="24" ht="12.75">
      <c r="A24" s="155" t="s">
        <v>948</v>
      </c>
    </row>
    <row r="25" ht="12.75">
      <c r="A25" s="155" t="s">
        <v>949</v>
      </c>
    </row>
    <row r="26" ht="12.75">
      <c r="A26" s="155" t="s">
        <v>950</v>
      </c>
    </row>
    <row r="27" ht="12.75">
      <c r="A27" s="155" t="s">
        <v>951</v>
      </c>
    </row>
    <row r="28" ht="12.75">
      <c r="A28" s="155" t="s">
        <v>952</v>
      </c>
    </row>
    <row r="29" ht="12.75">
      <c r="A29" s="155" t="s">
        <v>953</v>
      </c>
    </row>
    <row r="30" ht="12.75">
      <c r="A30" s="155" t="s">
        <v>954</v>
      </c>
    </row>
    <row r="31" ht="12.75">
      <c r="A31" s="155" t="s">
        <v>955</v>
      </c>
    </row>
    <row r="32" ht="12.75">
      <c r="A32" s="155" t="s">
        <v>956</v>
      </c>
    </row>
    <row r="33" ht="12.75">
      <c r="A33" s="155" t="s">
        <v>957</v>
      </c>
    </row>
    <row r="34" ht="12.75">
      <c r="A34" s="155" t="s">
        <v>958</v>
      </c>
    </row>
    <row r="35" ht="12.75">
      <c r="A35" s="155" t="s">
        <v>959</v>
      </c>
    </row>
    <row r="36" ht="12.75">
      <c r="A36" s="155" t="s">
        <v>960</v>
      </c>
    </row>
    <row r="37" ht="12.75">
      <c r="A37" s="155" t="s">
        <v>961</v>
      </c>
    </row>
    <row r="38" ht="12.75">
      <c r="A38" s="155" t="s">
        <v>962</v>
      </c>
    </row>
    <row r="39" ht="12.75">
      <c r="A39" s="155" t="s">
        <v>963</v>
      </c>
    </row>
    <row r="40" ht="12.75">
      <c r="A40" s="155" t="s">
        <v>964</v>
      </c>
    </row>
    <row r="41" ht="12.75">
      <c r="A41" s="155" t="s">
        <v>965</v>
      </c>
    </row>
    <row r="42" ht="12.75">
      <c r="A42" s="155" t="s">
        <v>966</v>
      </c>
    </row>
    <row r="43" ht="12.75">
      <c r="A43" s="155" t="s">
        <v>967</v>
      </c>
    </row>
    <row r="44" ht="12.75">
      <c r="A44" s="155" t="s">
        <v>968</v>
      </c>
    </row>
    <row r="45" ht="12.75">
      <c r="A45" s="155" t="s">
        <v>969</v>
      </c>
    </row>
    <row r="46" ht="12.75">
      <c r="A46" s="155" t="s">
        <v>796</v>
      </c>
    </row>
    <row r="47" ht="12.75">
      <c r="A47" s="155" t="s">
        <v>970</v>
      </c>
    </row>
    <row r="48" ht="12.75">
      <c r="A48" s="155" t="s">
        <v>971</v>
      </c>
    </row>
    <row r="49" ht="12.75">
      <c r="A49" s="155" t="s">
        <v>972</v>
      </c>
    </row>
    <row r="50" ht="12.75">
      <c r="A50" s="155" t="s">
        <v>973</v>
      </c>
    </row>
    <row r="51" ht="12.75">
      <c r="A51" s="155" t="s">
        <v>0</v>
      </c>
    </row>
    <row r="52" ht="12.75">
      <c r="A52" s="155" t="s">
        <v>1</v>
      </c>
    </row>
    <row r="53" ht="12.75">
      <c r="A53" s="155" t="s">
        <v>2</v>
      </c>
    </row>
    <row r="54" ht="12.75">
      <c r="A54" s="155" t="s">
        <v>3</v>
      </c>
    </row>
    <row r="55" ht="12.75">
      <c r="A55" s="155" t="s">
        <v>4</v>
      </c>
    </row>
    <row r="56" ht="12.75">
      <c r="A56" s="155" t="s">
        <v>5</v>
      </c>
    </row>
    <row r="57" ht="12.75">
      <c r="A57" s="155" t="s">
        <v>6</v>
      </c>
    </row>
    <row r="58" ht="12.75">
      <c r="A58" s="155" t="s">
        <v>7</v>
      </c>
    </row>
    <row r="59" ht="12.75">
      <c r="A59" s="155" t="s">
        <v>8</v>
      </c>
    </row>
    <row r="60" ht="12.75">
      <c r="A60" s="155" t="s">
        <v>9</v>
      </c>
    </row>
    <row r="61" ht="12.75">
      <c r="A61" s="155" t="s">
        <v>10</v>
      </c>
    </row>
    <row r="62" ht="12.75">
      <c r="A62" s="155" t="s">
        <v>11</v>
      </c>
    </row>
    <row r="63" ht="12.75">
      <c r="A63" s="155" t="s">
        <v>12</v>
      </c>
    </row>
    <row r="64" ht="12.75">
      <c r="A64" s="155" t="s">
        <v>13</v>
      </c>
    </row>
    <row r="65" ht="12.75">
      <c r="A65" s="155" t="s">
        <v>14</v>
      </c>
    </row>
    <row r="66" ht="12.75">
      <c r="A66" s="155" t="s">
        <v>15</v>
      </c>
    </row>
    <row r="67" ht="12.75">
      <c r="A67" s="155" t="s">
        <v>16</v>
      </c>
    </row>
    <row r="68" ht="12.75">
      <c r="A68" s="155" t="s">
        <v>17</v>
      </c>
    </row>
    <row r="69" ht="12.75">
      <c r="A69" s="155" t="s">
        <v>18</v>
      </c>
    </row>
    <row r="70" ht="12.75">
      <c r="A70" s="155" t="s">
        <v>19</v>
      </c>
    </row>
    <row r="71" ht="12.75">
      <c r="A71" s="155" t="s">
        <v>20</v>
      </c>
    </row>
    <row r="72" ht="12.75">
      <c r="A72" s="155" t="s">
        <v>21</v>
      </c>
    </row>
    <row r="73" ht="12.75">
      <c r="A73" s="155" t="s">
        <v>25</v>
      </c>
    </row>
    <row r="74" ht="12.75">
      <c r="A74" s="155" t="s">
        <v>26</v>
      </c>
    </row>
    <row r="75" ht="12.75">
      <c r="A75" s="155" t="s">
        <v>27</v>
      </c>
    </row>
    <row r="76" ht="12.75">
      <c r="A76" s="155" t="s">
        <v>28</v>
      </c>
    </row>
    <row r="77" ht="12.75">
      <c r="A77" s="155" t="s">
        <v>29</v>
      </c>
    </row>
    <row r="78" ht="12.75">
      <c r="A78" s="155" t="s">
        <v>30</v>
      </c>
    </row>
    <row r="79" ht="12.75">
      <c r="A79" s="155" t="s">
        <v>31</v>
      </c>
    </row>
    <row r="80" ht="12.75">
      <c r="A80" s="155" t="s">
        <v>32</v>
      </c>
    </row>
    <row r="81" ht="12.75">
      <c r="A81" s="155" t="s">
        <v>33</v>
      </c>
    </row>
    <row r="82" ht="12.75">
      <c r="A82" s="155" t="s">
        <v>34</v>
      </c>
    </row>
    <row r="83" ht="12.75">
      <c r="A83" s="155" t="s">
        <v>35</v>
      </c>
    </row>
    <row r="84" ht="12.75">
      <c r="A84" s="155" t="s">
        <v>36</v>
      </c>
    </row>
    <row r="85" ht="12.75">
      <c r="A85" s="155" t="s">
        <v>37</v>
      </c>
    </row>
    <row r="86" ht="12.75">
      <c r="A86" s="155" t="s">
        <v>38</v>
      </c>
    </row>
    <row r="87" ht="12.75">
      <c r="A87" s="155" t="s">
        <v>39</v>
      </c>
    </row>
    <row r="88" ht="12.75">
      <c r="A88" s="155" t="s">
        <v>40</v>
      </c>
    </row>
    <row r="89" ht="12.75">
      <c r="A89" s="155" t="s">
        <v>41</v>
      </c>
    </row>
    <row r="90" ht="12.75">
      <c r="A90" t="s">
        <v>42</v>
      </c>
    </row>
    <row r="93" spans="1:3" ht="12.75">
      <c r="A93" s="156" t="s">
        <v>809</v>
      </c>
      <c r="B93" s="153">
        <v>12</v>
      </c>
      <c r="C93" s="153"/>
    </row>
    <row r="94" spans="1:3" ht="12.75">
      <c r="A94" s="157" t="s">
        <v>820</v>
      </c>
      <c r="B94" s="153">
        <v>19</v>
      </c>
      <c r="C94" s="153"/>
    </row>
    <row r="95" spans="1:3" ht="12.75">
      <c r="A95" s="157" t="s">
        <v>854</v>
      </c>
      <c r="B95" s="153">
        <v>62</v>
      </c>
      <c r="C95" s="153"/>
    </row>
    <row r="96" spans="1:3" ht="12.75">
      <c r="A96" s="157" t="s">
        <v>888</v>
      </c>
      <c r="B96" s="153">
        <v>150</v>
      </c>
      <c r="C96" s="153"/>
    </row>
    <row r="97" spans="1:3" ht="12.75">
      <c r="A97" s="157" t="s">
        <v>362</v>
      </c>
      <c r="B97" s="153">
        <v>168</v>
      </c>
      <c r="C97" s="153"/>
    </row>
    <row r="98" spans="1:3" ht="12.75">
      <c r="A98" s="157" t="s">
        <v>363</v>
      </c>
      <c r="B98" s="153">
        <v>171</v>
      </c>
      <c r="C98" s="153"/>
    </row>
    <row r="99" spans="1:3" ht="12.75">
      <c r="A99" s="157" t="s">
        <v>364</v>
      </c>
      <c r="B99" s="153">
        <v>192</v>
      </c>
      <c r="C99" s="153"/>
    </row>
    <row r="100" spans="1:3" ht="12.75">
      <c r="A100" s="157" t="s">
        <v>365</v>
      </c>
      <c r="B100" s="153">
        <v>325</v>
      </c>
      <c r="C100" s="153"/>
    </row>
    <row r="101" spans="1:3" ht="12.75">
      <c r="A101" s="157" t="s">
        <v>366</v>
      </c>
      <c r="B101" s="153">
        <v>391</v>
      </c>
      <c r="C101" s="153"/>
    </row>
    <row r="102" spans="1:3" ht="12.75">
      <c r="A102" s="157" t="s">
        <v>367</v>
      </c>
      <c r="B102" s="153">
        <v>423</v>
      </c>
      <c r="C102" s="153"/>
    </row>
    <row r="103" spans="1:3" ht="12.75">
      <c r="A103" s="157" t="s">
        <v>368</v>
      </c>
      <c r="B103" s="153">
        <v>444</v>
      </c>
      <c r="C103" s="153"/>
    </row>
    <row r="104" spans="1:3" ht="12.75">
      <c r="A104" s="157" t="s">
        <v>369</v>
      </c>
      <c r="B104" s="153">
        <v>488</v>
      </c>
      <c r="C104" s="153"/>
    </row>
    <row r="105" spans="1:3" ht="12.75">
      <c r="A105" s="157" t="s">
        <v>370</v>
      </c>
      <c r="B105" s="153">
        <v>531</v>
      </c>
      <c r="C105" s="153"/>
    </row>
    <row r="106" spans="1:3" ht="12.75">
      <c r="A106" s="157" t="s">
        <v>371</v>
      </c>
      <c r="B106" s="153">
        <v>552</v>
      </c>
      <c r="C106" s="153"/>
    </row>
    <row r="107" spans="1:3" ht="12.75">
      <c r="A107" s="157" t="s">
        <v>372</v>
      </c>
      <c r="B107" s="153">
        <v>596</v>
      </c>
      <c r="C107" s="153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WORK</cp:lastModifiedBy>
  <cp:lastPrinted>2014-10-22T07:10:17Z</cp:lastPrinted>
  <dcterms:created xsi:type="dcterms:W3CDTF">2002-02-04T13:12:50Z</dcterms:created>
  <dcterms:modified xsi:type="dcterms:W3CDTF">2017-11-11T10:08:18Z</dcterms:modified>
  <cp:category/>
  <cp:version/>
  <cp:contentType/>
  <cp:contentStatus/>
</cp:coreProperties>
</file>